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\Desktop\VS_2020\VV\"/>
    </mc:Choice>
  </mc:AlternateContent>
  <bookViews>
    <workbookView xWindow="120" yWindow="48" windowWidth="18972" windowHeight="11952" tabRatio="796"/>
  </bookViews>
  <sheets>
    <sheet name="ped+skolot" sheetId="1" r:id="rId1"/>
    <sheet name="plūsma" sheetId="3" r:id="rId2"/>
    <sheet name="jurid_statuss" sheetId="12" r:id="rId3"/>
    <sheet name="jaunie pedagogi" sheetId="4" r:id="rId4"/>
    <sheet name="ped_izgl" sheetId="21" r:id="rId5"/>
    <sheet name="ped_vec" sheetId="22" r:id="rId6"/>
    <sheet name="slodzes" sheetId="14" r:id="rId7"/>
  </sheets>
  <calcPr calcId="152511"/>
</workbook>
</file>

<file path=xl/calcChain.xml><?xml version="1.0" encoding="utf-8"?>
<calcChain xmlns="http://schemas.openxmlformats.org/spreadsheetml/2006/main">
  <c r="C23" i="12" l="1"/>
  <c r="C17" i="12" s="1"/>
  <c r="C24" i="12" s="1"/>
  <c r="D18" i="3" l="1"/>
  <c r="C22" i="21" l="1"/>
  <c r="C20" i="21"/>
  <c r="L18" i="21"/>
  <c r="L25" i="21" s="1"/>
  <c r="K18" i="21"/>
  <c r="K25" i="21" s="1"/>
  <c r="J18" i="21"/>
  <c r="J25" i="21" s="1"/>
  <c r="I18" i="21"/>
  <c r="I25" i="21" s="1"/>
  <c r="H18" i="21"/>
  <c r="H25" i="21" s="1"/>
  <c r="G18" i="21"/>
  <c r="G25" i="21" s="1"/>
  <c r="E18" i="21"/>
  <c r="E25" i="21" s="1"/>
  <c r="D18" i="21"/>
  <c r="D25" i="21" s="1"/>
  <c r="C9" i="21"/>
  <c r="C8" i="21"/>
  <c r="C18" i="21" l="1"/>
  <c r="C25" i="21" s="1"/>
  <c r="C18" i="1" l="1"/>
  <c r="C25" i="1" s="1"/>
  <c r="C22" i="14" l="1"/>
  <c r="C20" i="14"/>
  <c r="C16" i="14"/>
  <c r="C9" i="14"/>
  <c r="C8" i="14"/>
  <c r="M17" i="22"/>
  <c r="M24" i="22" s="1"/>
  <c r="L17" i="22"/>
  <c r="L24" i="22" s="1"/>
  <c r="K17" i="22"/>
  <c r="K24" i="22" s="1"/>
  <c r="J17" i="22"/>
  <c r="J24" i="22" s="1"/>
  <c r="I17" i="22"/>
  <c r="I24" i="22" s="1"/>
  <c r="H17" i="22"/>
  <c r="H24" i="22" s="1"/>
  <c r="G17" i="22"/>
  <c r="G24" i="22" s="1"/>
  <c r="F17" i="22"/>
  <c r="F24" i="22" s="1"/>
  <c r="E17" i="22"/>
  <c r="E24" i="22" s="1"/>
  <c r="D17" i="22"/>
  <c r="D24" i="22" s="1"/>
  <c r="C21" i="22"/>
  <c r="C19" i="22"/>
  <c r="C15" i="22"/>
  <c r="C8" i="22"/>
  <c r="C7" i="22"/>
  <c r="C18" i="4"/>
  <c r="C25" i="4" s="1"/>
  <c r="I18" i="14"/>
  <c r="I25" i="14" s="1"/>
  <c r="H18" i="14"/>
  <c r="H25" i="14" s="1"/>
  <c r="G18" i="14"/>
  <c r="G25" i="14" s="1"/>
  <c r="F18" i="14"/>
  <c r="F25" i="14" s="1"/>
  <c r="E18" i="14"/>
  <c r="E25" i="14" s="1"/>
  <c r="D18" i="14"/>
  <c r="D25" i="14" s="1"/>
  <c r="C21" i="12"/>
  <c r="C19" i="12"/>
  <c r="F17" i="12"/>
  <c r="F24" i="12" s="1"/>
  <c r="E17" i="12"/>
  <c r="E24" i="12" s="1"/>
  <c r="D17" i="12"/>
  <c r="D24" i="12" s="1"/>
  <c r="C15" i="12"/>
  <c r="C8" i="12"/>
  <c r="C7" i="12"/>
  <c r="D18" i="4"/>
  <c r="D25" i="4" s="1"/>
  <c r="E18" i="4"/>
  <c r="E25" i="4" s="1"/>
  <c r="D25" i="3"/>
  <c r="E18" i="3"/>
  <c r="E25" i="3" s="1"/>
  <c r="F18" i="3"/>
  <c r="F25" i="3" s="1"/>
  <c r="C20" i="3"/>
  <c r="C22" i="3"/>
  <c r="C8" i="3"/>
  <c r="C9" i="3"/>
  <c r="C16" i="3"/>
  <c r="D18" i="1"/>
  <c r="D25" i="1" s="1"/>
  <c r="E18" i="1"/>
  <c r="E25" i="1" s="1"/>
  <c r="F18" i="1"/>
  <c r="F25" i="1" s="1"/>
  <c r="C17" i="22" l="1"/>
  <c r="C24" i="22" s="1"/>
  <c r="C18" i="3"/>
  <c r="C25" i="3" s="1"/>
  <c r="C18" i="14"/>
  <c r="C25" i="14" s="1"/>
</calcChain>
</file>

<file path=xl/sharedStrings.xml><?xml version="1.0" encoding="utf-8"?>
<sst xmlns="http://schemas.openxmlformats.org/spreadsheetml/2006/main" count="379" uniqueCount="142">
  <si>
    <t>Plānošanas reģions</t>
  </si>
  <si>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</si>
  <si>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</si>
  <si>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</si>
  <si>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</si>
  <si>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</si>
  <si>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</si>
  <si>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</si>
  <si>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</si>
  <si>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</si>
  <si>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</si>
  <si>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</si>
  <si>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</si>
  <si>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</si>
  <si>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</si>
  <si>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</si>
  <si>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</si>
  <si>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</si>
  <si>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</si>
  <si>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</si>
  <si>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</si>
  <si>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</si>
  <si>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>Pedagogu skaits</t>
  </si>
  <si>
    <t>Skolotāju skaits</t>
  </si>
  <si>
    <t>Kopā</t>
  </si>
  <si>
    <t>t.sk. sievietes</t>
  </si>
  <si>
    <t xml:space="preserve">Kopā </t>
  </si>
  <si>
    <t>Tai skaitā skolās ar mācību valodu:</t>
  </si>
  <si>
    <t>latviešu</t>
  </si>
  <si>
    <t>krievu</t>
  </si>
  <si>
    <t>divplūsmu (latviešu / krievu)</t>
  </si>
  <si>
    <t>Jauno pedagogu skaits</t>
  </si>
  <si>
    <t>No tiem</t>
  </si>
  <si>
    <t>amatu sāk pildīt paralēli studijām</t>
  </si>
  <si>
    <t>amatu sāk pildīt pēc kvalifikācijas iegūšanas</t>
  </si>
  <si>
    <t>2007./2008.m.g.</t>
  </si>
  <si>
    <t>2006./2007.m.g.</t>
  </si>
  <si>
    <t>2005./2006.m.g.</t>
  </si>
  <si>
    <t>2004./2005.m.g.</t>
  </si>
  <si>
    <t>2003./2004.m.g.</t>
  </si>
  <si>
    <t>2002./2003.m.g.</t>
  </si>
  <si>
    <t>2001./2002.m.g.</t>
  </si>
  <si>
    <t>2000./2001.m.g.</t>
  </si>
  <si>
    <t>1999./2000.m.g.</t>
  </si>
  <si>
    <t>1998./1999.m.g.</t>
  </si>
  <si>
    <t>x</t>
  </si>
  <si>
    <t>2008./2009.m.g.</t>
  </si>
  <si>
    <t>24 gadi un jaunāki</t>
  </si>
  <si>
    <t>25-29 gadi</t>
  </si>
  <si>
    <t>30-34 gadi</t>
  </si>
  <si>
    <t>35-39 gadi</t>
  </si>
  <si>
    <t>40-44 gadi</t>
  </si>
  <si>
    <t>45-49 gadi</t>
  </si>
  <si>
    <t>50-54 gadi</t>
  </si>
  <si>
    <t>55-59 gadi</t>
  </si>
  <si>
    <t>60-64 gadi</t>
  </si>
  <si>
    <t>65 gadi un vecāki</t>
  </si>
  <si>
    <t>Ar vidējo vispārējo izglītību</t>
  </si>
  <si>
    <t>No tiem (2.-4.) iegūst augst. ped. izgl.</t>
  </si>
  <si>
    <t>Ar augstāko pedag. izglītību</t>
  </si>
  <si>
    <t>t.sk. pedago-ģijas maģistri</t>
  </si>
  <si>
    <t>Ar citu augstāko izglītību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</si>
  <si>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</si>
  <si>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</si>
  <si>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</si>
  <si>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</si>
  <si>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</si>
  <si>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</si>
  <si>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</si>
  <si>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</si>
  <si>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</si>
  <si>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Pašvaldību skolās</t>
  </si>
  <si>
    <t>Valsts skolās</t>
  </si>
  <si>
    <t>Privātskolās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</si>
  <si>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</si>
  <si>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</si>
  <si>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</si>
  <si>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</si>
  <si>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</si>
  <si>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</si>
  <si>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</si>
  <si>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</si>
  <si>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</si>
  <si>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</si>
  <si>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</si>
  <si>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</si>
  <si>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</si>
  <si>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</si>
  <si>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Reģions</t>
  </si>
  <si>
    <t>0.50-0.74</t>
  </si>
  <si>
    <t>0.75-0.99</t>
  </si>
  <si>
    <t>1.00-1.49</t>
  </si>
  <si>
    <t>1.50-2.00</t>
  </si>
  <si>
    <t>2009./2010.m.g.</t>
  </si>
  <si>
    <t>2011./2012.m.g.</t>
  </si>
  <si>
    <t>2010./2011.m.g.</t>
  </si>
  <si>
    <t>Ar vidējo peda-goģisko izglītību</t>
  </si>
  <si>
    <t>Ar vidējo profe-sionālo izglītību</t>
  </si>
  <si>
    <t>No kopējā skaita ar zinātnisko grādu</t>
  </si>
  <si>
    <t>tai skaitā darba slodze</t>
  </si>
  <si>
    <t>&lt;0.25</t>
  </si>
  <si>
    <t>&gt;2.00</t>
  </si>
  <si>
    <t>2012./2013.m.g.</t>
  </si>
  <si>
    <t>no tiem studē pedago-ģiskajā augstākās izglītības programmā</t>
  </si>
  <si>
    <t>2013./2014.m.g.</t>
  </si>
  <si>
    <t>2014./2015.m.g.</t>
  </si>
  <si>
    <t>2015./2016.m.g.</t>
  </si>
  <si>
    <t>2016./2017.m.g.</t>
  </si>
  <si>
    <t>2017./2018.m.g.</t>
  </si>
  <si>
    <t>2018./2019.m.g.</t>
  </si>
  <si>
    <t>Sadalījums līdz 2018./2019.m.g.</t>
  </si>
  <si>
    <t>Ar vispārējo vidējo izglītību</t>
  </si>
  <si>
    <t>Ar  profesionālo vidējo izglītību</t>
  </si>
  <si>
    <t>No tiem (2.-3.) iegūst augst. ped. izgl.</t>
  </si>
  <si>
    <t>t.sk. citi maģistri</t>
  </si>
  <si>
    <t>No kopējā skaita zinātņu doktori</t>
  </si>
  <si>
    <t>10</t>
  </si>
  <si>
    <t>25</t>
  </si>
  <si>
    <t>27</t>
  </si>
  <si>
    <t>28</t>
  </si>
  <si>
    <t>29</t>
  </si>
  <si>
    <t>30</t>
  </si>
  <si>
    <t>31</t>
  </si>
  <si>
    <t>32</t>
  </si>
  <si>
    <t xml:space="preserve">   Latgales priekšp.</t>
  </si>
  <si>
    <t xml:space="preserve">   Vidzemes priekšp.</t>
  </si>
  <si>
    <t xml:space="preserve">   Zemgales priekšp.</t>
  </si>
  <si>
    <t>&lt;0,25</t>
  </si>
  <si>
    <t>0,25-0,49</t>
  </si>
  <si>
    <t>0,50-0,74</t>
  </si>
  <si>
    <t>0,75-0,99</t>
  </si>
  <si>
    <t>0.25-0.49</t>
  </si>
  <si>
    <t>2019./2020.m.g.</t>
  </si>
  <si>
    <t>Pedagogu skaita sadalījums pēc darba slodzes vakara un neklātienes skolās 2020./2021.m.g.</t>
  </si>
  <si>
    <t>Pedagogu skaita sadalījums pēc vecuma vakara un neklātienes skolās 2020./2021.m.g.</t>
  </si>
  <si>
    <t>Pedagogu skaita sadalījums pēc izglītības vakara un neklātienes skolās 2020./2021.m.g.</t>
  </si>
  <si>
    <t>Jauno pedagogu skaits, kuri darbu skolā uzsākuši 2020./2021.m.g.</t>
  </si>
  <si>
    <t>Pedagogu skaits vakara un neklātienes skolās 2020./2021.m.g.</t>
  </si>
  <si>
    <t>Pedagogu skaits vakara un neklātienes skolās sadalījumā pēc skolas mācību valodas 2020./2021.m.g.</t>
  </si>
  <si>
    <t>Pedagogu un skolotāju skaits vakara un neklātienes skolās 2020./2021.m.g.</t>
  </si>
  <si>
    <t>1,00-1,334</t>
  </si>
  <si>
    <t>&gt;1,334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</si>
</sst>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b/>
      <sz val="11"/>
      <name val="Arial"/>
      <family val="2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8"/>
      <name val="MS Sans Serif"/>
      <family val="2"/>
      <charset val="186"/>
    </font>
    <font>
      <sz val="8"/>
      <name val="Arial"/>
      <family val="2"/>
      <charset val="186"/>
    </font>
    <font>
      <sz val="10"/>
      <color indexed="8"/>
      <name val="Arial"/>
      <family val="2"/>
      <charset val="186"/>
    </font>
    <font>
      <b/>
      <i/>
      <sz val="10"/>
      <color indexed="10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0"/>
      <color indexed="10"/>
      <name val="Arial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sz val="9"/>
      <name val="Arial"/>
      <family val="2"/>
      <charset val="186"/>
    </font>
    <font>
      <b/>
      <sz val="11"/>
      <color indexed="8"/>
      <name val="Calibri"/>
      <family val="2"/>
      <charset val="186"/>
    </font>
    <font>
      <sz val="10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i/>
      <sz val="9"/>
      <color indexed="8"/>
      <name val="Arial"/>
      <family val="2"/>
      <charset val="186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Calibri"/>
      <family val="2"/>
      <charset val="186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0"/>
      <color indexed="8"/>
      <name val="Arial"/>
      <family val="2"/>
      <charset val="186"/>
    </font>
    <font>
      <b/>
      <i/>
      <sz val="9"/>
      <name val="Arial"/>
      <family val="2"/>
      <charset val="186"/>
    </font>
    <font>
      <b/>
      <sz val="8"/>
      <color indexed="8"/>
      <name val="Arial Baltic"/>
      <family val="2"/>
      <charset val="186"/>
    </font>
    <font>
      <sz val="10"/>
      <name val="Arial"/>
      <family val="2"/>
    </font>
    <font>
      <b/>
      <sz val="9"/>
      <color theme="1"/>
      <name val="Arial"/>
      <family val="2"/>
      <charset val="186"/>
    </font>
    <font>
      <i/>
      <sz val="10"/>
      <name val="Arial"/>
      <family val="2"/>
      <charset val="186"/>
    </font>
    <font>
      <i/>
      <sz val="9"/>
      <color indexed="8"/>
      <name val="Arial"/>
      <family val="2"/>
      <charset val="186"/>
    </font>
    <font>
      <i/>
      <sz val="10"/>
      <color indexed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35" fillId="0" borderId="0"/>
    <xf numFmtId="0" fontId="4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4" fillId="0" borderId="0"/>
    <xf numFmtId="0" fontId="11" fillId="0" borderId="0"/>
    <xf numFmtId="0" fontId="11" fillId="0" borderId="0"/>
    <xf numFmtId="0" fontId="7" fillId="0" borderId="0"/>
  </cellStyleXfs>
  <cellXfs count="256">
    <xf numFmtId="0" fontId="0" fillId="0" borderId="0" xfId="0"/>
    <xf numFmtId="0" fontId="2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21" fillId="0" borderId="0" xfId="0" applyFont="1"/>
    <xf numFmtId="0" fontId="7" fillId="0" borderId="0" xfId="3"/>
    <xf numFmtId="0" fontId="8" fillId="0" borderId="0" xfId="3" applyFont="1"/>
    <xf numFmtId="2" fontId="8" fillId="0" borderId="0" xfId="3" applyNumberFormat="1" applyFont="1"/>
    <xf numFmtId="0" fontId="12" fillId="0" borderId="0" xfId="3" applyFont="1"/>
    <xf numFmtId="0" fontId="13" fillId="0" borderId="0" xfId="3" applyFont="1"/>
    <xf numFmtId="0" fontId="14" fillId="0" borderId="0" xfId="3" applyFont="1"/>
    <xf numFmtId="0" fontId="20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3" fillId="0" borderId="3" xfId="2" applyFont="1" applyBorder="1" applyAlignment="1">
      <alignment horizontal="center" vertical="center" wrapText="1"/>
    </xf>
    <xf numFmtId="0" fontId="17" fillId="0" borderId="4" xfId="11" applyFont="1" applyFill="1" applyBorder="1" applyAlignment="1">
      <alignment horizontal="left" wrapText="1"/>
    </xf>
    <xf numFmtId="0" fontId="11" fillId="0" borderId="5" xfId="11" applyFont="1" applyFill="1" applyBorder="1" applyAlignment="1">
      <alignment horizontal="left" wrapText="1"/>
    </xf>
    <xf numFmtId="0" fontId="11" fillId="0" borderId="6" xfId="11" applyFont="1" applyFill="1" applyBorder="1" applyAlignment="1">
      <alignment horizontal="left" wrapText="1"/>
    </xf>
    <xf numFmtId="0" fontId="11" fillId="0" borderId="4" xfId="11" applyFont="1" applyFill="1" applyBorder="1" applyAlignment="1">
      <alignment horizontal="left" wrapText="1"/>
    </xf>
    <xf numFmtId="0" fontId="22" fillId="0" borderId="5" xfId="0" applyFont="1" applyBorder="1"/>
    <xf numFmtId="0" fontId="22" fillId="0" borderId="6" xfId="0" applyFont="1" applyBorder="1"/>
    <xf numFmtId="0" fontId="22" fillId="0" borderId="7" xfId="0" applyFont="1" applyBorder="1"/>
    <xf numFmtId="0" fontId="22" fillId="0" borderId="4" xfId="0" applyFont="1" applyBorder="1"/>
    <xf numFmtId="0" fontId="23" fillId="0" borderId="8" xfId="0" applyFont="1" applyBorder="1"/>
    <xf numFmtId="0" fontId="24" fillId="0" borderId="6" xfId="0" applyFont="1" applyBorder="1"/>
    <xf numFmtId="0" fontId="24" fillId="0" borderId="4" xfId="0" applyFont="1" applyBorder="1"/>
    <xf numFmtId="0" fontId="22" fillId="0" borderId="5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17" fillId="0" borderId="4" xfId="11" applyFont="1" applyFill="1" applyBorder="1" applyAlignment="1">
      <alignment horizontal="left" vertical="center" wrapText="1"/>
    </xf>
    <xf numFmtId="0" fontId="11" fillId="0" borderId="5" xfId="11" applyFont="1" applyFill="1" applyBorder="1" applyAlignment="1">
      <alignment horizontal="left" vertical="center" wrapText="1"/>
    </xf>
    <xf numFmtId="0" fontId="22" fillId="0" borderId="7" xfId="0" applyFont="1" applyBorder="1" applyAlignment="1">
      <alignment vertical="center"/>
    </xf>
    <xf numFmtId="0" fontId="11" fillId="0" borderId="6" xfId="11" applyFont="1" applyFill="1" applyBorder="1" applyAlignment="1">
      <alignment horizontal="left" vertical="center" wrapText="1"/>
    </xf>
    <xf numFmtId="0" fontId="11" fillId="0" borderId="4" xfId="11" applyFont="1" applyFill="1" applyBorder="1" applyAlignment="1">
      <alignment horizontal="left" vertical="center" wrapText="1"/>
    </xf>
    <xf numFmtId="0" fontId="22" fillId="0" borderId="4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1" fillId="0" borderId="1" xfId="3" applyFont="1" applyBorder="1"/>
    <xf numFmtId="0" fontId="2" fillId="0" borderId="1" xfId="3" applyFont="1" applyBorder="1"/>
    <xf numFmtId="0" fontId="1" fillId="0" borderId="7" xfId="3" applyFont="1" applyBorder="1"/>
    <xf numFmtId="0" fontId="13" fillId="0" borderId="7" xfId="3" applyFont="1" applyBorder="1"/>
    <xf numFmtId="2" fontId="13" fillId="0" borderId="7" xfId="3" applyNumberFormat="1" applyFont="1" applyBorder="1" applyAlignment="1">
      <alignment horizontal="center"/>
    </xf>
    <xf numFmtId="0" fontId="1" fillId="0" borderId="6" xfId="3" applyFont="1" applyBorder="1"/>
    <xf numFmtId="0" fontId="18" fillId="0" borderId="6" xfId="11" applyFont="1" applyFill="1" applyBorder="1" applyAlignment="1">
      <alignment horizontal="left" wrapText="1"/>
    </xf>
    <xf numFmtId="0" fontId="18" fillId="0" borderId="6" xfId="13" applyFont="1" applyFill="1" applyBorder="1" applyAlignment="1">
      <alignment horizontal="right" wrapText="1"/>
    </xf>
    <xf numFmtId="0" fontId="13" fillId="0" borderId="6" xfId="3" applyFont="1" applyBorder="1"/>
    <xf numFmtId="2" fontId="13" fillId="0" borderId="6" xfId="3" applyNumberFormat="1" applyFont="1" applyBorder="1" applyAlignment="1">
      <alignment horizontal="center"/>
    </xf>
    <xf numFmtId="0" fontId="13" fillId="0" borderId="4" xfId="3" applyFont="1" applyBorder="1"/>
    <xf numFmtId="2" fontId="13" fillId="0" borderId="4" xfId="3" applyNumberFormat="1" applyFont="1" applyBorder="1" applyAlignment="1">
      <alignment horizontal="center"/>
    </xf>
    <xf numFmtId="0" fontId="13" fillId="0" borderId="4" xfId="3" applyFont="1" applyBorder="1" applyAlignment="1">
      <alignment horizontal="center"/>
    </xf>
    <xf numFmtId="0" fontId="22" fillId="0" borderId="6" xfId="0" applyFont="1" applyFill="1" applyBorder="1"/>
    <xf numFmtId="0" fontId="1" fillId="0" borderId="0" xfId="4"/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11" fillId="0" borderId="5" xfId="8" applyFont="1" applyFill="1" applyBorder="1" applyAlignment="1">
      <alignment horizontal="right" wrapText="1"/>
    </xf>
    <xf numFmtId="0" fontId="11" fillId="0" borderId="5" xfId="10" applyNumberFormat="1" applyFont="1" applyFill="1" applyBorder="1" applyAlignment="1">
      <alignment horizontal="right" wrapText="1"/>
    </xf>
    <xf numFmtId="0" fontId="11" fillId="0" borderId="6" xfId="8" applyFont="1" applyFill="1" applyBorder="1" applyAlignment="1">
      <alignment horizontal="right" wrapText="1"/>
    </xf>
    <xf numFmtId="0" fontId="11" fillId="0" borderId="6" xfId="10" applyNumberFormat="1" applyFont="1" applyFill="1" applyBorder="1" applyAlignment="1">
      <alignment horizontal="right" wrapText="1"/>
    </xf>
    <xf numFmtId="0" fontId="11" fillId="0" borderId="6" xfId="14" applyNumberFormat="1" applyFont="1" applyFill="1" applyBorder="1" applyAlignment="1">
      <alignment horizontal="right" wrapText="1"/>
    </xf>
    <xf numFmtId="0" fontId="11" fillId="0" borderId="6" xfId="9" applyFont="1" applyFill="1" applyBorder="1" applyAlignment="1">
      <alignment horizontal="right" wrapText="1"/>
    </xf>
    <xf numFmtId="0" fontId="5" fillId="0" borderId="4" xfId="12" applyFont="1" applyFill="1" applyBorder="1" applyAlignment="1">
      <alignment horizontal="left" wrapText="1"/>
    </xf>
    <xf numFmtId="0" fontId="1" fillId="0" borderId="4" xfId="4" applyBorder="1" applyAlignment="1">
      <alignment horizontal="center"/>
    </xf>
    <xf numFmtId="0" fontId="15" fillId="0" borderId="5" xfId="12" applyFont="1" applyFill="1" applyBorder="1" applyAlignment="1">
      <alignment horizontal="left" wrapText="1"/>
    </xf>
    <xf numFmtId="0" fontId="11" fillId="0" borderId="5" xfId="14" applyNumberFormat="1" applyFont="1" applyFill="1" applyBorder="1" applyAlignment="1">
      <alignment horizontal="right" wrapText="1"/>
    </xf>
    <xf numFmtId="0" fontId="15" fillId="0" borderId="6" xfId="12" applyFont="1" applyFill="1" applyBorder="1" applyAlignment="1">
      <alignment horizontal="left" wrapText="1"/>
    </xf>
    <xf numFmtId="0" fontId="15" fillId="0" borderId="4" xfId="12" applyFont="1" applyFill="1" applyBorder="1" applyAlignment="1">
      <alignment horizontal="left" wrapText="1"/>
    </xf>
    <xf numFmtId="0" fontId="11" fillId="0" borderId="4" xfId="10" applyNumberFormat="1" applyFont="1" applyFill="1" applyBorder="1" applyAlignment="1">
      <alignment horizontal="right" wrapText="1"/>
    </xf>
    <xf numFmtId="0" fontId="1" fillId="0" borderId="1" xfId="4" applyBorder="1"/>
    <xf numFmtId="0" fontId="16" fillId="0" borderId="1" xfId="4" applyFont="1" applyBorder="1"/>
    <xf numFmtId="0" fontId="3" fillId="0" borderId="8" xfId="4" applyFont="1" applyBorder="1"/>
    <xf numFmtId="0" fontId="25" fillId="0" borderId="0" xfId="0" applyFont="1"/>
    <xf numFmtId="0" fontId="26" fillId="0" borderId="0" xfId="0" applyFont="1" applyBorder="1" applyAlignment="1">
      <alignment horizontal="center" vertical="center"/>
    </xf>
    <xf numFmtId="0" fontId="27" fillId="0" borderId="0" xfId="0" applyFont="1"/>
    <xf numFmtId="0" fontId="17" fillId="0" borderId="4" xfId="12" applyFont="1" applyFill="1" applyBorder="1" applyAlignment="1">
      <alignment horizontal="left" wrapText="1"/>
    </xf>
    <xf numFmtId="0" fontId="22" fillId="0" borderId="4" xfId="0" applyFont="1" applyBorder="1" applyAlignment="1">
      <alignment horizontal="center"/>
    </xf>
    <xf numFmtId="0" fontId="11" fillId="0" borderId="7" xfId="12" applyFont="1" applyFill="1" applyBorder="1" applyAlignment="1">
      <alignment horizontal="left" wrapText="1"/>
    </xf>
    <xf numFmtId="0" fontId="11" fillId="0" borderId="6" xfId="12" applyFont="1" applyFill="1" applyBorder="1" applyAlignment="1">
      <alignment horizontal="left" wrapText="1"/>
    </xf>
    <xf numFmtId="0" fontId="11" fillId="0" borderId="4" xfId="12" applyFont="1" applyFill="1" applyBorder="1" applyAlignment="1">
      <alignment horizontal="left" wrapText="1"/>
    </xf>
    <xf numFmtId="0" fontId="1" fillId="0" borderId="8" xfId="0" applyFont="1" applyBorder="1"/>
    <xf numFmtId="0" fontId="2" fillId="0" borderId="8" xfId="0" applyFont="1" applyBorder="1"/>
    <xf numFmtId="0" fontId="28" fillId="0" borderId="5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8" fillId="0" borderId="7" xfId="0" applyFont="1" applyBorder="1"/>
    <xf numFmtId="0" fontId="29" fillId="0" borderId="4" xfId="0" applyFont="1" applyBorder="1" applyAlignment="1">
      <alignment horizontal="center"/>
    </xf>
    <xf numFmtId="0" fontId="28" fillId="0" borderId="4" xfId="0" applyFont="1" applyBorder="1"/>
    <xf numFmtId="0" fontId="30" fillId="0" borderId="4" xfId="0" applyFont="1" applyBorder="1"/>
    <xf numFmtId="0" fontId="24" fillId="0" borderId="7" xfId="0" applyFont="1" applyBorder="1"/>
    <xf numFmtId="0" fontId="31" fillId="0" borderId="6" xfId="0" applyFont="1" applyBorder="1" applyAlignment="1">
      <alignment horizontal="left" vertical="center"/>
    </xf>
    <xf numFmtId="0" fontId="31" fillId="0" borderId="6" xfId="0" applyFont="1" applyBorder="1" applyAlignment="1">
      <alignment vertical="center"/>
    </xf>
    <xf numFmtId="0" fontId="31" fillId="0" borderId="7" xfId="0" applyFont="1" applyBorder="1" applyAlignment="1">
      <alignment horizontal="left" vertical="center"/>
    </xf>
    <xf numFmtId="0" fontId="31" fillId="0" borderId="7" xfId="0" applyFont="1" applyBorder="1" applyAlignment="1">
      <alignment vertical="center"/>
    </xf>
    <xf numFmtId="0" fontId="28" fillId="0" borderId="9" xfId="0" applyFont="1" applyBorder="1"/>
    <xf numFmtId="0" fontId="24" fillId="0" borderId="10" xfId="0" applyFont="1" applyBorder="1"/>
    <xf numFmtId="0" fontId="24" fillId="0" borderId="1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14" xfId="3" applyFont="1" applyBorder="1"/>
    <xf numFmtId="0" fontId="18" fillId="0" borderId="15" xfId="13" applyFont="1" applyFill="1" applyBorder="1" applyAlignment="1">
      <alignment horizontal="right" wrapText="1"/>
    </xf>
    <xf numFmtId="0" fontId="13" fillId="0" borderId="16" xfId="3" applyFont="1" applyBorder="1"/>
    <xf numFmtId="0" fontId="13" fillId="0" borderId="17" xfId="3" applyFont="1" applyBorder="1"/>
    <xf numFmtId="0" fontId="13" fillId="0" borderId="18" xfId="3" applyFont="1" applyBorder="1"/>
    <xf numFmtId="0" fontId="2" fillId="0" borderId="19" xfId="3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4" fillId="0" borderId="5" xfId="0" applyFont="1" applyBorder="1"/>
    <xf numFmtId="0" fontId="19" fillId="0" borderId="1" xfId="1" applyFont="1" applyBorder="1" applyAlignment="1">
      <alignment horizontal="center" vertical="center" wrapText="1"/>
    </xf>
    <xf numFmtId="0" fontId="24" fillId="0" borderId="20" xfId="0" applyFont="1" applyBorder="1"/>
    <xf numFmtId="0" fontId="24" fillId="0" borderId="9" xfId="0" applyFont="1" applyBorder="1"/>
    <xf numFmtId="0" fontId="13" fillId="0" borderId="4" xfId="4" applyFont="1" applyBorder="1"/>
    <xf numFmtId="0" fontId="13" fillId="0" borderId="5" xfId="4" applyFont="1" applyBorder="1"/>
    <xf numFmtId="0" fontId="13" fillId="0" borderId="6" xfId="4" applyFont="1" applyBorder="1"/>
    <xf numFmtId="0" fontId="23" fillId="0" borderId="6" xfId="0" applyFont="1" applyBorder="1" applyAlignment="1">
      <alignment horizontal="left"/>
    </xf>
    <xf numFmtId="0" fontId="23" fillId="0" borderId="6" xfId="0" applyFont="1" applyBorder="1" applyAlignment="1"/>
    <xf numFmtId="0" fontId="22" fillId="0" borderId="5" xfId="0" applyFont="1" applyBorder="1" applyAlignment="1"/>
    <xf numFmtId="0" fontId="22" fillId="0" borderId="0" xfId="0" applyFont="1" applyAlignment="1"/>
    <xf numFmtId="0" fontId="22" fillId="0" borderId="6" xfId="0" applyFont="1" applyBorder="1" applyAlignment="1"/>
    <xf numFmtId="0" fontId="23" fillId="0" borderId="7" xfId="0" applyFont="1" applyBorder="1" applyAlignment="1">
      <alignment horizontal="left"/>
    </xf>
    <xf numFmtId="0" fontId="23" fillId="0" borderId="7" xfId="0" applyFont="1" applyBorder="1" applyAlignment="1"/>
    <xf numFmtId="0" fontId="22" fillId="0" borderId="7" xfId="0" applyFont="1" applyBorder="1" applyAlignment="1"/>
    <xf numFmtId="0" fontId="22" fillId="0" borderId="4" xfId="0" applyFont="1" applyBorder="1" applyAlignment="1"/>
    <xf numFmtId="0" fontId="22" fillId="0" borderId="1" xfId="0" applyFont="1" applyBorder="1" applyAlignment="1"/>
    <xf numFmtId="0" fontId="2" fillId="0" borderId="1" xfId="0" applyFont="1" applyBorder="1" applyAlignment="1"/>
    <xf numFmtId="0" fontId="23" fillId="0" borderId="8" xfId="0" applyFont="1" applyBorder="1" applyAlignment="1"/>
    <xf numFmtId="0" fontId="24" fillId="0" borderId="5" xfId="0" applyFont="1" applyBorder="1" applyAlignment="1"/>
    <xf numFmtId="0" fontId="24" fillId="0" borderId="6" xfId="0" applyFont="1" applyBorder="1" applyAlignment="1"/>
    <xf numFmtId="0" fontId="24" fillId="0" borderId="4" xfId="0" applyFont="1" applyBorder="1" applyAlignment="1"/>
    <xf numFmtId="0" fontId="24" fillId="0" borderId="7" xfId="0" applyFont="1" applyBorder="1" applyAlignment="1">
      <alignment horizontal="left" vertical="center"/>
    </xf>
    <xf numFmtId="0" fontId="30" fillId="0" borderId="6" xfId="0" applyFont="1" applyBorder="1"/>
    <xf numFmtId="0" fontId="28" fillId="0" borderId="6" xfId="0" applyFont="1" applyBorder="1"/>
    <xf numFmtId="0" fontId="29" fillId="0" borderId="4" xfId="0" applyFont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10" fillId="0" borderId="23" xfId="0" applyFont="1" applyBorder="1" applyAlignment="1">
      <alignment horizontal="center" vertical="center" wrapText="1"/>
    </xf>
    <xf numFmtId="2" fontId="13" fillId="0" borderId="24" xfId="3" applyNumberFormat="1" applyFont="1" applyBorder="1" applyAlignment="1">
      <alignment horizontal="center"/>
    </xf>
    <xf numFmtId="2" fontId="13" fillId="0" borderId="26" xfId="3" applyNumberFormat="1" applyFont="1" applyBorder="1" applyAlignment="1">
      <alignment horizontal="center"/>
    </xf>
    <xf numFmtId="0" fontId="13" fillId="0" borderId="7" xfId="4" applyFont="1" applyBorder="1"/>
    <xf numFmtId="0" fontId="24" fillId="0" borderId="7" xfId="0" applyFont="1" applyBorder="1" applyAlignment="1"/>
    <xf numFmtId="0" fontId="13" fillId="0" borderId="26" xfId="3" applyFont="1" applyBorder="1"/>
    <xf numFmtId="0" fontId="28" fillId="0" borderId="6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35" fillId="0" borderId="6" xfId="7" applyFont="1" applyFill="1" applyBorder="1" applyAlignment="1">
      <alignment horizontal="right" wrapText="1"/>
    </xf>
    <xf numFmtId="0" fontId="35" fillId="0" borderId="6" xfId="5" applyFont="1" applyFill="1" applyBorder="1" applyAlignment="1">
      <alignment horizontal="right" wrapText="1"/>
    </xf>
    <xf numFmtId="0" fontId="18" fillId="0" borderId="7" xfId="0" applyFont="1" applyBorder="1"/>
    <xf numFmtId="0" fontId="18" fillId="0" borderId="7" xfId="0" applyFont="1" applyBorder="1" applyAlignment="1"/>
    <xf numFmtId="0" fontId="37" fillId="2" borderId="28" xfId="6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0" fontId="17" fillId="0" borderId="5" xfId="12" applyFont="1" applyFill="1" applyBorder="1" applyAlignment="1">
      <alignment horizontal="left" wrapText="1"/>
    </xf>
    <xf numFmtId="0" fontId="29" fillId="0" borderId="5" xfId="8" applyFont="1" applyFill="1" applyBorder="1" applyAlignment="1">
      <alignment horizontal="right" wrapText="1"/>
    </xf>
    <xf numFmtId="0" fontId="29" fillId="0" borderId="25" xfId="8" applyFont="1" applyFill="1" applyBorder="1" applyAlignment="1">
      <alignment horizontal="right" wrapText="1"/>
    </xf>
    <xf numFmtId="0" fontId="29" fillId="0" borderId="21" xfId="8" applyFont="1" applyFill="1" applyBorder="1" applyAlignment="1">
      <alignment horizontal="right" wrapText="1"/>
    </xf>
    <xf numFmtId="0" fontId="17" fillId="0" borderId="6" xfId="12" applyFont="1" applyFill="1" applyBorder="1" applyAlignment="1">
      <alignment horizontal="left" wrapText="1"/>
    </xf>
    <xf numFmtId="0" fontId="29" fillId="0" borderId="6" xfId="8" applyFont="1" applyFill="1" applyBorder="1" applyAlignment="1">
      <alignment horizontal="right" wrapText="1"/>
    </xf>
    <xf numFmtId="0" fontId="29" fillId="0" borderId="27" xfId="8" applyFont="1" applyFill="1" applyBorder="1" applyAlignment="1">
      <alignment horizontal="right" wrapText="1"/>
    </xf>
    <xf numFmtId="0" fontId="29" fillId="0" borderId="18" xfId="8" applyFont="1" applyFill="1" applyBorder="1" applyAlignment="1">
      <alignment horizontal="right" wrapText="1"/>
    </xf>
    <xf numFmtId="0" fontId="38" fillId="0" borderId="4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11" fillId="0" borderId="5" xfId="12" applyFont="1" applyFill="1" applyBorder="1" applyAlignment="1">
      <alignment horizontal="left" wrapText="1"/>
    </xf>
    <xf numFmtId="0" fontId="29" fillId="0" borderId="4" xfId="8" applyFont="1" applyFill="1" applyBorder="1" applyAlignment="1">
      <alignment horizontal="right" wrapText="1"/>
    </xf>
    <xf numFmtId="0" fontId="29" fillId="0" borderId="24" xfId="8" applyFont="1" applyFill="1" applyBorder="1" applyAlignment="1">
      <alignment horizontal="right" wrapText="1"/>
    </xf>
    <xf numFmtId="0" fontId="29" fillId="0" borderId="19" xfId="8" applyFont="1" applyFill="1" applyBorder="1" applyAlignment="1">
      <alignment horizontal="right" wrapText="1"/>
    </xf>
    <xf numFmtId="0" fontId="1" fillId="0" borderId="1" xfId="0" applyFont="1" applyBorder="1"/>
    <xf numFmtId="0" fontId="2" fillId="0" borderId="1" xfId="0" applyFont="1" applyBorder="1"/>
    <xf numFmtId="0" fontId="3" fillId="0" borderId="8" xfId="0" applyFont="1" applyBorder="1"/>
    <xf numFmtId="0" fontId="3" fillId="0" borderId="32" xfId="0" applyFont="1" applyBorder="1"/>
    <xf numFmtId="0" fontId="3" fillId="0" borderId="33" xfId="0" applyFont="1" applyBorder="1"/>
    <xf numFmtId="0" fontId="19" fillId="0" borderId="8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 applyBorder="1" applyAlignment="1"/>
    <xf numFmtId="0" fontId="19" fillId="0" borderId="0" xfId="1" applyFont="1" applyBorder="1" applyAlignment="1">
      <alignment horizontal="center" vertical="center" wrapText="1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0" fontId="24" fillId="0" borderId="34" xfId="0" applyFont="1" applyBorder="1"/>
    <xf numFmtId="0" fontId="39" fillId="0" borderId="1" xfId="1" applyFont="1" applyBorder="1" applyAlignment="1">
      <alignment horizontal="center" vertical="center" wrapText="1"/>
    </xf>
    <xf numFmtId="0" fontId="1" fillId="0" borderId="5" xfId="0" applyFont="1" applyBorder="1"/>
    <xf numFmtId="0" fontId="2" fillId="0" borderId="5" xfId="0" applyFont="1" applyBorder="1"/>
    <xf numFmtId="0" fontId="3" fillId="0" borderId="5" xfId="0" applyFont="1" applyBorder="1"/>
    <xf numFmtId="0" fontId="1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3" fillId="0" borderId="20" xfId="0" applyFont="1" applyBorder="1"/>
    <xf numFmtId="0" fontId="3" fillId="0" borderId="11" xfId="0" applyFont="1" applyBorder="1"/>
    <xf numFmtId="0" fontId="3" fillId="0" borderId="25" xfId="0" applyFont="1" applyBorder="1"/>
    <xf numFmtId="0" fontId="3" fillId="0" borderId="24" xfId="0" applyFont="1" applyBorder="1"/>
    <xf numFmtId="0" fontId="23" fillId="0" borderId="5" xfId="0" applyFont="1" applyBorder="1"/>
    <xf numFmtId="0" fontId="40" fillId="0" borderId="6" xfId="0" applyFont="1" applyBorder="1"/>
    <xf numFmtId="0" fontId="13" fillId="0" borderId="6" xfId="0" applyFont="1" applyBorder="1"/>
    <xf numFmtId="0" fontId="18" fillId="0" borderId="6" xfId="0" applyFont="1" applyBorder="1"/>
    <xf numFmtId="0" fontId="18" fillId="0" borderId="0" xfId="0" applyFont="1" applyBorder="1"/>
    <xf numFmtId="0" fontId="41" fillId="0" borderId="0" xfId="0" applyFont="1"/>
    <xf numFmtId="0" fontId="13" fillId="0" borderId="27" xfId="0" applyFont="1" applyBorder="1"/>
    <xf numFmtId="0" fontId="13" fillId="0" borderId="10" xfId="0" applyFont="1" applyBorder="1"/>
    <xf numFmtId="2" fontId="42" fillId="0" borderId="0" xfId="3" applyNumberFormat="1" applyFont="1"/>
    <xf numFmtId="0" fontId="40" fillId="0" borderId="0" xfId="3" applyFont="1"/>
    <xf numFmtId="0" fontId="11" fillId="0" borderId="35" xfId="8" applyFont="1" applyFill="1" applyBorder="1" applyAlignment="1">
      <alignment horizontal="right" wrapText="1"/>
    </xf>
    <xf numFmtId="0" fontId="3" fillId="0" borderId="1" xfId="4" applyFont="1" applyBorder="1"/>
    <xf numFmtId="0" fontId="20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3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5" fillId="2" borderId="1" xfId="6" applyFont="1" applyFill="1" applyBorder="1" applyAlignment="1">
      <alignment horizontal="center" vertical="center"/>
    </xf>
    <xf numFmtId="0" fontId="5" fillId="2" borderId="28" xfId="6" applyFont="1" applyFill="1" applyBorder="1" applyAlignment="1">
      <alignment horizontal="center" vertical="center" wrapText="1"/>
    </xf>
    <xf numFmtId="0" fontId="5" fillId="2" borderId="8" xfId="6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6" fillId="0" borderId="0" xfId="1" applyFont="1" applyAlignment="1">
      <alignment horizontal="center" wrapText="1"/>
    </xf>
    <xf numFmtId="0" fontId="6" fillId="0" borderId="0" xfId="3" applyFont="1" applyAlignment="1">
      <alignment horizontal="center"/>
    </xf>
    <xf numFmtId="0" fontId="37" fillId="2" borderId="1" xfId="6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29" fillId="0" borderId="31" xfId="8" applyFont="1" applyFill="1" applyBorder="1" applyAlignment="1">
      <alignment horizontal="center" wrapText="1"/>
    </xf>
    <xf numFmtId="0" fontId="29" fillId="0" borderId="20" xfId="8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29" fillId="0" borderId="15" xfId="8" applyFont="1" applyFill="1" applyBorder="1" applyAlignment="1">
      <alignment horizontal="center" wrapText="1"/>
    </xf>
    <xf numFmtId="0" fontId="29" fillId="0" borderId="10" xfId="8" applyFont="1" applyFill="1" applyBorder="1" applyAlignment="1">
      <alignment horizontal="center" wrapText="1"/>
    </xf>
    <xf numFmtId="0" fontId="38" fillId="0" borderId="16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9" fillId="0" borderId="16" xfId="8" applyFont="1" applyFill="1" applyBorder="1" applyAlignment="1">
      <alignment horizontal="center" wrapText="1"/>
    </xf>
    <xf numFmtId="0" fontId="29" fillId="0" borderId="11" xfId="8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6" fillId="0" borderId="0" xfId="2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7" fillId="2" borderId="1" xfId="6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17" fillId="2" borderId="1" xfId="6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2" xfId="1" applyFont="1" applyBorder="1" applyAlignment="1">
      <alignment horizontal="center"/>
    </xf>
  </cellXfs>
  <cellStyles count="16">
    <cellStyle name="Normal" xfId="0" builtinId="0"/>
    <cellStyle name="Normal 2" xfId="1"/>
    <cellStyle name="Normal 3" xfId="2"/>
    <cellStyle name="Normal 4" xfId="3"/>
    <cellStyle name="Normal 4 2" xfId="4"/>
    <cellStyle name="Normal_jurid_statuss" xfId="5"/>
    <cellStyle name="Normal_krievu" xfId="6"/>
    <cellStyle name="Normal_ped+skolot" xfId="7"/>
    <cellStyle name="Normal_Sheet1" xfId="8"/>
    <cellStyle name="Normal_Sheet1_1_skolotaji_07" xfId="9"/>
    <cellStyle name="Normal_Sheet1_2" xfId="10"/>
    <cellStyle name="Normal_Sheet1_rajoni1" xfId="11"/>
    <cellStyle name="Normal_Sheet1_rajoni1 2" xfId="12"/>
    <cellStyle name="Normal_Sheet3" xfId="13"/>
    <cellStyle name="Normal_skolot_pēc_juridstatusa" xfId="14"/>
    <cellStyle name="Parastais_vakarskolas_2006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workbookViewId="0">
      <selection activeCell="B13" sqref="B13"/>
    </sheetView>
  </sheetViews>
  <sheetFormatPr defaultRowHeight="14.4" x14ac:dyDescent="0.3"/>
  <cols>
    <col min="1" max="1" width="4.6640625" customWidth="1"/>
    <col min="2" max="2" width="22" bestFit="1" customWidth="1"/>
    <col min="3" max="6" width="13.6640625" customWidth="1"/>
  </cols>
  <sheetData>
    <row r="1" spans="1:7" x14ac:dyDescent="0.3">
      <c r="A1" s="208" t="s">
        <v>139</v>
      </c>
      <c r="B1" s="208"/>
      <c r="C1" s="208"/>
      <c r="D1" s="208"/>
      <c r="E1" s="208"/>
      <c r="F1" s="208"/>
    </row>
    <row r="2" spans="1:7" ht="14.25" customHeight="1" x14ac:dyDescent="0.3">
      <c r="A2" s="15"/>
      <c r="B2" s="15"/>
      <c r="C2" s="15"/>
      <c r="D2" s="15"/>
      <c r="E2" s="15"/>
      <c r="F2" s="15"/>
    </row>
    <row r="3" spans="1:7" x14ac:dyDescent="0.3">
      <c r="A3" s="206" t="s">
        <v>0</v>
      </c>
      <c r="B3" s="206"/>
      <c r="C3" s="207" t="s">
        <v>22</v>
      </c>
      <c r="D3" s="207"/>
      <c r="E3" s="207" t="s">
        <v>23</v>
      </c>
      <c r="F3" s="207"/>
    </row>
    <row r="4" spans="1:7" x14ac:dyDescent="0.3">
      <c r="A4" s="206"/>
      <c r="B4" s="206"/>
      <c r="C4" s="1" t="s">
        <v>24</v>
      </c>
      <c r="D4" s="1" t="s">
        <v>25</v>
      </c>
      <c r="E4" s="1" t="s">
        <v>24</v>
      </c>
      <c r="F4" s="1" t="s">
        <v>25</v>
      </c>
    </row>
    <row r="5" spans="1:7" ht="12.75" customHeight="1" x14ac:dyDescent="0.3">
      <c r="A5" s="94">
        <v>41</v>
      </c>
      <c r="B5" s="95" t="s">
        <v>9</v>
      </c>
      <c r="C5" s="30"/>
      <c r="D5" s="30"/>
      <c r="E5" s="30"/>
      <c r="F5" s="30"/>
    </row>
    <row r="6" spans="1:7" ht="12.75" customHeight="1" x14ac:dyDescent="0.3">
      <c r="A6" s="94">
        <v>42</v>
      </c>
      <c r="B6" s="95" t="s">
        <v>10</v>
      </c>
      <c r="C6" s="31"/>
      <c r="D6" s="31"/>
      <c r="E6" s="31"/>
      <c r="F6" s="31"/>
    </row>
    <row r="7" spans="1:7" ht="12.75" customHeight="1" x14ac:dyDescent="0.3">
      <c r="A7" s="94">
        <v>43</v>
      </c>
      <c r="B7" s="95" t="s">
        <v>11</v>
      </c>
      <c r="C7" s="31"/>
      <c r="D7" s="31"/>
      <c r="E7" s="31"/>
      <c r="F7" s="31"/>
    </row>
    <row r="8" spans="1:7" ht="12.75" customHeight="1" x14ac:dyDescent="0.3">
      <c r="A8" s="94">
        <v>44</v>
      </c>
      <c r="B8" s="95" t="s">
        <v>12</v>
      </c>
      <c r="C8" s="31">
        <v>12</v>
      </c>
      <c r="D8" s="31">
        <v>10</v>
      </c>
      <c r="E8" s="31">
        <v>11</v>
      </c>
      <c r="F8" s="31">
        <v>9</v>
      </c>
    </row>
    <row r="9" spans="1:7" ht="12.75" customHeight="1" x14ac:dyDescent="0.3">
      <c r="A9" s="94">
        <v>45</v>
      </c>
      <c r="B9" s="95" t="s">
        <v>13</v>
      </c>
      <c r="C9" s="31">
        <v>134</v>
      </c>
      <c r="D9" s="31">
        <v>108</v>
      </c>
      <c r="E9" s="31">
        <v>118</v>
      </c>
      <c r="F9" s="31">
        <v>96</v>
      </c>
    </row>
    <row r="10" spans="1:7" ht="12.75" customHeight="1" x14ac:dyDescent="0.3">
      <c r="A10" s="96">
        <v>10</v>
      </c>
      <c r="B10" s="97" t="s">
        <v>1</v>
      </c>
      <c r="C10" s="146"/>
      <c r="D10" s="146"/>
      <c r="E10" s="146"/>
      <c r="F10" s="146"/>
    </row>
    <row r="11" spans="1:7" ht="12.75" customHeight="1" x14ac:dyDescent="0.3">
      <c r="A11" s="94">
        <v>25</v>
      </c>
      <c r="B11" s="95" t="s">
        <v>2</v>
      </c>
      <c r="C11" s="31"/>
      <c r="D11" s="31"/>
      <c r="E11" s="31"/>
      <c r="F11" s="31"/>
    </row>
    <row r="12" spans="1:7" ht="12.75" customHeight="1" x14ac:dyDescent="0.3">
      <c r="A12" s="94">
        <v>27</v>
      </c>
      <c r="B12" s="95" t="s">
        <v>3</v>
      </c>
      <c r="C12" s="31"/>
      <c r="D12" s="31"/>
      <c r="E12" s="31"/>
      <c r="F12" s="31"/>
    </row>
    <row r="13" spans="1:7" ht="12.75" customHeight="1" x14ac:dyDescent="0.3">
      <c r="A13" s="94">
        <v>28</v>
      </c>
      <c r="B13" s="95" t="s">
        <v>4</v>
      </c>
      <c r="C13" s="31"/>
      <c r="D13" s="31"/>
      <c r="E13" s="31"/>
      <c r="F13" s="31"/>
    </row>
    <row r="14" spans="1:7" ht="12.75" customHeight="1" x14ac:dyDescent="0.3">
      <c r="A14" s="94">
        <v>29</v>
      </c>
      <c r="B14" s="95" t="s">
        <v>5</v>
      </c>
      <c r="C14" s="31"/>
      <c r="D14" s="31"/>
      <c r="E14" s="31"/>
      <c r="F14" s="31"/>
      <c r="G14" s="6"/>
    </row>
    <row r="15" spans="1:7" ht="12.75" customHeight="1" x14ac:dyDescent="0.3">
      <c r="A15" s="94">
        <v>30</v>
      </c>
      <c r="B15" s="95" t="s">
        <v>6</v>
      </c>
      <c r="C15" s="31"/>
      <c r="D15" s="31"/>
      <c r="E15" s="31"/>
      <c r="F15" s="31"/>
      <c r="G15" s="7"/>
    </row>
    <row r="16" spans="1:7" ht="12.75" customHeight="1" x14ac:dyDescent="0.3">
      <c r="A16" s="94">
        <v>31</v>
      </c>
      <c r="B16" s="95" t="s">
        <v>7</v>
      </c>
      <c r="C16" s="31"/>
      <c r="D16" s="31"/>
      <c r="E16" s="31"/>
      <c r="F16" s="31"/>
      <c r="G16" s="6"/>
    </row>
    <row r="17" spans="1:7" ht="12.75" customHeight="1" x14ac:dyDescent="0.3">
      <c r="A17" s="94">
        <v>32</v>
      </c>
      <c r="B17" s="95" t="s">
        <v>8</v>
      </c>
      <c r="C17" s="31"/>
      <c r="D17" s="31"/>
      <c r="E17" s="31"/>
      <c r="F17" s="31"/>
      <c r="G17" s="6"/>
    </row>
    <row r="18" spans="1:7" ht="12.75" customHeight="1" x14ac:dyDescent="0.3">
      <c r="A18" s="32"/>
      <c r="B18" s="32" t="s">
        <v>14</v>
      </c>
      <c r="C18" s="43">
        <f>SUM(C19:C24)</f>
        <v>52</v>
      </c>
      <c r="D18" s="43">
        <f>SUM(D19:D24)</f>
        <v>45</v>
      </c>
      <c r="E18" s="43">
        <f>SUM(E19:E24)</f>
        <v>41</v>
      </c>
      <c r="F18" s="43">
        <f>SUM(F19:F24)</f>
        <v>36</v>
      </c>
      <c r="G18" s="6"/>
    </row>
    <row r="19" spans="1:7" ht="12.75" customHeight="1" x14ac:dyDescent="0.3">
      <c r="A19" s="33">
        <v>34</v>
      </c>
      <c r="B19" s="33" t="s">
        <v>15</v>
      </c>
      <c r="C19" s="34"/>
      <c r="D19" s="34"/>
      <c r="E19" s="34"/>
      <c r="F19" s="34"/>
      <c r="G19" s="6"/>
    </row>
    <row r="20" spans="1:7" ht="12.75" customHeight="1" x14ac:dyDescent="0.3">
      <c r="A20" s="35">
        <v>35</v>
      </c>
      <c r="B20" s="35" t="s">
        <v>16</v>
      </c>
      <c r="C20" s="31">
        <v>22</v>
      </c>
      <c r="D20" s="31">
        <v>15</v>
      </c>
      <c r="E20" s="31">
        <v>18</v>
      </c>
      <c r="F20" s="31">
        <v>13</v>
      </c>
      <c r="G20" s="6"/>
    </row>
    <row r="21" spans="1:7" ht="12.75" customHeight="1" x14ac:dyDescent="0.3">
      <c r="A21" s="35">
        <v>36</v>
      </c>
      <c r="B21" s="35" t="s">
        <v>17</v>
      </c>
      <c r="C21" s="31"/>
      <c r="D21" s="31"/>
      <c r="E21" s="31"/>
      <c r="F21" s="31"/>
      <c r="G21" s="7"/>
    </row>
    <row r="22" spans="1:7" ht="12.75" customHeight="1" x14ac:dyDescent="0.3">
      <c r="A22" s="35">
        <v>37</v>
      </c>
      <c r="B22" s="35" t="s">
        <v>18</v>
      </c>
      <c r="C22" s="31">
        <v>30</v>
      </c>
      <c r="D22" s="31">
        <v>30</v>
      </c>
      <c r="E22" s="31">
        <v>23</v>
      </c>
      <c r="F22" s="31">
        <v>23</v>
      </c>
      <c r="G22" s="6"/>
    </row>
    <row r="23" spans="1:7" ht="12.75" customHeight="1" x14ac:dyDescent="0.3">
      <c r="A23" s="35">
        <v>38</v>
      </c>
      <c r="B23" s="35" t="s">
        <v>19</v>
      </c>
      <c r="C23" s="31"/>
      <c r="D23" s="31"/>
      <c r="E23" s="31"/>
      <c r="F23" s="31"/>
      <c r="G23" s="6"/>
    </row>
    <row r="24" spans="1:7" ht="12.75" customHeight="1" x14ac:dyDescent="0.3">
      <c r="A24" s="36">
        <v>39</v>
      </c>
      <c r="B24" s="36" t="s">
        <v>20</v>
      </c>
      <c r="C24" s="37"/>
      <c r="D24" s="37"/>
      <c r="E24" s="37"/>
      <c r="F24" s="37"/>
      <c r="G24" s="6"/>
    </row>
    <row r="25" spans="1:7" ht="12.75" customHeight="1" x14ac:dyDescent="0.3">
      <c r="A25" s="38"/>
      <c r="B25" s="39" t="s">
        <v>21</v>
      </c>
      <c r="C25" s="40">
        <f>SUM(C5:C18)</f>
        <v>198</v>
      </c>
      <c r="D25" s="40">
        <f>SUM(D5:D18)</f>
        <v>163</v>
      </c>
      <c r="E25" s="40">
        <f>SUM(E5:E18)</f>
        <v>170</v>
      </c>
      <c r="F25" s="40">
        <f>SUM(F5:F18)</f>
        <v>141</v>
      </c>
      <c r="G25" s="6"/>
    </row>
    <row r="26" spans="1:7" ht="12.75" customHeight="1" x14ac:dyDescent="0.3">
      <c r="A26" s="30"/>
      <c r="B26" s="87"/>
      <c r="C26" s="87"/>
      <c r="D26" s="87"/>
      <c r="E26" s="87"/>
      <c r="F26" s="87"/>
    </row>
    <row r="27" spans="1:7" ht="12.75" customHeight="1" x14ac:dyDescent="0.3">
      <c r="A27" s="34"/>
      <c r="B27" s="196" t="s">
        <v>132</v>
      </c>
      <c r="C27" s="88">
        <v>303</v>
      </c>
      <c r="D27" s="88">
        <v>266</v>
      </c>
      <c r="E27" s="88">
        <v>267</v>
      </c>
      <c r="F27" s="88">
        <v>234</v>
      </c>
    </row>
    <row r="28" spans="1:7" ht="12.75" customHeight="1" x14ac:dyDescent="0.3">
      <c r="A28" s="34"/>
      <c r="B28" s="88" t="s">
        <v>109</v>
      </c>
      <c r="C28" s="88">
        <v>745</v>
      </c>
      <c r="D28" s="88">
        <v>644</v>
      </c>
      <c r="E28" s="88">
        <v>619</v>
      </c>
      <c r="F28" s="88">
        <v>535</v>
      </c>
    </row>
    <row r="29" spans="1:7" ht="12.75" customHeight="1" x14ac:dyDescent="0.3">
      <c r="A29" s="34"/>
      <c r="B29" s="88" t="s">
        <v>108</v>
      </c>
      <c r="C29" s="88">
        <v>762</v>
      </c>
      <c r="D29" s="88">
        <v>660</v>
      </c>
      <c r="E29" s="88">
        <v>665</v>
      </c>
      <c r="F29" s="88">
        <v>579</v>
      </c>
    </row>
    <row r="30" spans="1:7" ht="12.75" customHeight="1" x14ac:dyDescent="0.3">
      <c r="A30" s="34"/>
      <c r="B30" s="88" t="s">
        <v>107</v>
      </c>
      <c r="C30" s="88">
        <v>810</v>
      </c>
      <c r="D30" s="88">
        <v>721</v>
      </c>
      <c r="E30" s="88">
        <v>686</v>
      </c>
      <c r="F30" s="88">
        <v>616</v>
      </c>
    </row>
    <row r="31" spans="1:7" ht="12.75" customHeight="1" x14ac:dyDescent="0.3">
      <c r="A31" s="31"/>
      <c r="B31" s="144" t="s">
        <v>106</v>
      </c>
      <c r="C31" s="145">
        <v>847</v>
      </c>
      <c r="D31" s="145">
        <v>749</v>
      </c>
      <c r="E31" s="145">
        <v>718</v>
      </c>
      <c r="F31" s="145">
        <v>636</v>
      </c>
    </row>
    <row r="32" spans="1:7" ht="12.75" customHeight="1" x14ac:dyDescent="0.3">
      <c r="A32" s="31"/>
      <c r="B32" s="144" t="s">
        <v>105</v>
      </c>
      <c r="C32" s="144">
        <v>839</v>
      </c>
      <c r="D32" s="144">
        <v>737</v>
      </c>
      <c r="E32" s="144">
        <v>715</v>
      </c>
      <c r="F32" s="144">
        <v>631</v>
      </c>
    </row>
    <row r="33" spans="1:6" ht="12.75" customHeight="1" x14ac:dyDescent="0.3">
      <c r="A33" s="31"/>
      <c r="B33" s="144" t="s">
        <v>104</v>
      </c>
      <c r="C33" s="144">
        <v>797</v>
      </c>
      <c r="D33" s="144">
        <v>708</v>
      </c>
      <c r="E33" s="144">
        <v>693</v>
      </c>
      <c r="F33" s="144">
        <v>613</v>
      </c>
    </row>
    <row r="34" spans="1:6" ht="12.75" customHeight="1" x14ac:dyDescent="0.3">
      <c r="A34" s="34"/>
      <c r="B34" s="88" t="s">
        <v>102</v>
      </c>
      <c r="C34" s="88">
        <v>807</v>
      </c>
      <c r="D34" s="88">
        <v>718</v>
      </c>
      <c r="E34" s="88">
        <v>719</v>
      </c>
      <c r="F34" s="88">
        <v>640</v>
      </c>
    </row>
    <row r="35" spans="1:6" ht="12.75" customHeight="1" x14ac:dyDescent="0.3">
      <c r="A35" s="34"/>
      <c r="B35" s="93" t="s">
        <v>94</v>
      </c>
      <c r="C35" s="88">
        <v>807</v>
      </c>
      <c r="D35" s="88">
        <v>715</v>
      </c>
      <c r="E35" s="88">
        <v>739</v>
      </c>
      <c r="F35" s="88">
        <v>657</v>
      </c>
    </row>
    <row r="36" spans="1:6" ht="12.75" customHeight="1" x14ac:dyDescent="0.3">
      <c r="A36" s="34"/>
      <c r="B36" s="93" t="s">
        <v>95</v>
      </c>
      <c r="C36" s="88">
        <v>891</v>
      </c>
      <c r="D36" s="88">
        <v>794</v>
      </c>
      <c r="E36" s="88">
        <v>830</v>
      </c>
      <c r="F36" s="88">
        <v>740</v>
      </c>
    </row>
    <row r="37" spans="1:6" ht="12.75" customHeight="1" x14ac:dyDescent="0.3">
      <c r="A37" s="34"/>
      <c r="B37" s="88" t="s">
        <v>93</v>
      </c>
      <c r="C37" s="88">
        <v>912</v>
      </c>
      <c r="D37" s="88">
        <v>813</v>
      </c>
      <c r="E37" s="88">
        <v>840</v>
      </c>
      <c r="F37" s="88">
        <v>747</v>
      </c>
    </row>
    <row r="38" spans="1:6" ht="12.75" customHeight="1" x14ac:dyDescent="0.3">
      <c r="A38" s="31"/>
      <c r="B38" s="41" t="s">
        <v>46</v>
      </c>
      <c r="C38" s="41">
        <v>1085</v>
      </c>
      <c r="D38" s="41">
        <v>952</v>
      </c>
      <c r="E38" s="41">
        <v>944</v>
      </c>
      <c r="F38" s="41">
        <v>828</v>
      </c>
    </row>
    <row r="39" spans="1:6" ht="12.75" customHeight="1" x14ac:dyDescent="0.3">
      <c r="A39" s="31"/>
      <c r="B39" s="41" t="s">
        <v>35</v>
      </c>
      <c r="C39" s="41">
        <v>1134</v>
      </c>
      <c r="D39" s="41">
        <v>995</v>
      </c>
      <c r="E39" s="41">
        <v>970</v>
      </c>
      <c r="F39" s="41">
        <v>851</v>
      </c>
    </row>
    <row r="40" spans="1:6" ht="12.75" customHeight="1" x14ac:dyDescent="0.3">
      <c r="A40" s="31"/>
      <c r="B40" s="41" t="s">
        <v>36</v>
      </c>
      <c r="C40" s="41">
        <v>1058</v>
      </c>
      <c r="D40" s="41">
        <v>928</v>
      </c>
      <c r="E40" s="41">
        <v>968</v>
      </c>
      <c r="F40" s="41">
        <v>851</v>
      </c>
    </row>
    <row r="41" spans="1:6" ht="12.75" customHeight="1" x14ac:dyDescent="0.3">
      <c r="A41" s="31"/>
      <c r="B41" s="41" t="s">
        <v>37</v>
      </c>
      <c r="C41" s="41">
        <v>1142</v>
      </c>
      <c r="D41" s="41">
        <v>979</v>
      </c>
      <c r="E41" s="41">
        <v>1041</v>
      </c>
      <c r="F41" s="41">
        <v>876</v>
      </c>
    </row>
    <row r="42" spans="1:6" ht="12.75" customHeight="1" x14ac:dyDescent="0.3">
      <c r="A42" s="31"/>
      <c r="B42" s="41" t="s">
        <v>38</v>
      </c>
      <c r="C42" s="41">
        <v>1191</v>
      </c>
      <c r="D42" s="41">
        <v>1033</v>
      </c>
      <c r="E42" s="41">
        <v>1082</v>
      </c>
      <c r="F42" s="41">
        <v>934</v>
      </c>
    </row>
    <row r="43" spans="1:6" ht="12.75" customHeight="1" x14ac:dyDescent="0.3">
      <c r="A43" s="31"/>
      <c r="B43" s="41" t="s">
        <v>39</v>
      </c>
      <c r="C43" s="41">
        <v>1165</v>
      </c>
      <c r="D43" s="41">
        <v>1002</v>
      </c>
      <c r="E43" s="41">
        <v>1030</v>
      </c>
      <c r="F43" s="41">
        <v>886</v>
      </c>
    </row>
    <row r="44" spans="1:6" ht="12.75" customHeight="1" x14ac:dyDescent="0.3">
      <c r="A44" s="31"/>
      <c r="B44" s="41" t="s">
        <v>40</v>
      </c>
      <c r="C44" s="41">
        <v>1197</v>
      </c>
      <c r="D44" s="41">
        <v>1028</v>
      </c>
      <c r="E44" s="41">
        <v>1061</v>
      </c>
      <c r="F44" s="41">
        <v>909</v>
      </c>
    </row>
    <row r="45" spans="1:6" ht="12.75" customHeight="1" x14ac:dyDescent="0.3">
      <c r="A45" s="31"/>
      <c r="B45" s="41" t="s">
        <v>41</v>
      </c>
      <c r="C45" s="41">
        <v>1127</v>
      </c>
      <c r="D45" s="41">
        <v>973</v>
      </c>
      <c r="E45" s="41">
        <v>987</v>
      </c>
      <c r="F45" s="41">
        <v>848</v>
      </c>
    </row>
    <row r="46" spans="1:6" ht="12.75" customHeight="1" x14ac:dyDescent="0.3">
      <c r="A46" s="31"/>
      <c r="B46" s="41" t="s">
        <v>42</v>
      </c>
      <c r="C46" s="41">
        <v>1106</v>
      </c>
      <c r="D46" s="41">
        <v>952</v>
      </c>
      <c r="E46" s="41">
        <v>985</v>
      </c>
      <c r="F46" s="41">
        <v>841</v>
      </c>
    </row>
    <row r="47" spans="1:6" ht="12.75" customHeight="1" x14ac:dyDescent="0.3">
      <c r="A47" s="31"/>
      <c r="B47" s="41" t="s">
        <v>43</v>
      </c>
      <c r="C47" s="41">
        <v>1111</v>
      </c>
      <c r="D47" s="41">
        <v>957</v>
      </c>
      <c r="E47" s="41">
        <v>1010</v>
      </c>
      <c r="F47" s="41">
        <v>862</v>
      </c>
    </row>
    <row r="48" spans="1:6" ht="12.75" customHeight="1" x14ac:dyDescent="0.3">
      <c r="A48" s="37"/>
      <c r="B48" s="42" t="s">
        <v>44</v>
      </c>
      <c r="C48" s="42">
        <v>1031</v>
      </c>
      <c r="D48" s="42">
        <v>873</v>
      </c>
      <c r="E48" s="42">
        <v>937</v>
      </c>
      <c r="F48" s="42">
        <v>794</v>
      </c>
    </row>
  </sheetData>
  <mergeCells count="4">
    <mergeCell ref="A3:B4"/>
    <mergeCell ref="C3:D3"/>
    <mergeCell ref="E3:F3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G13" sqref="G13"/>
    </sheetView>
  </sheetViews>
  <sheetFormatPr defaultRowHeight="14.4" x14ac:dyDescent="0.3"/>
  <cols>
    <col min="1" max="1" width="4.5546875" customWidth="1"/>
    <col min="2" max="2" width="22" bestFit="1" customWidth="1"/>
    <col min="3" max="6" width="13.6640625" customWidth="1"/>
  </cols>
  <sheetData>
    <row r="1" spans="1:6" ht="32.25" customHeight="1" x14ac:dyDescent="0.3">
      <c r="A1" s="212" t="s">
        <v>138</v>
      </c>
      <c r="B1" s="212"/>
      <c r="C1" s="212"/>
      <c r="D1" s="212"/>
      <c r="E1" s="212"/>
      <c r="F1" s="212"/>
    </row>
    <row r="2" spans="1:6" ht="12.75" customHeight="1" x14ac:dyDescent="0.3">
      <c r="A2" s="16"/>
      <c r="B2" s="16"/>
      <c r="C2" s="16"/>
      <c r="D2" s="16"/>
      <c r="E2" s="16"/>
      <c r="F2" s="16"/>
    </row>
    <row r="3" spans="1:6" x14ac:dyDescent="0.3">
      <c r="A3" s="206" t="s">
        <v>0</v>
      </c>
      <c r="B3" s="206"/>
      <c r="C3" s="209" t="s">
        <v>26</v>
      </c>
      <c r="D3" s="210" t="s">
        <v>27</v>
      </c>
      <c r="E3" s="211"/>
      <c r="F3" s="211"/>
    </row>
    <row r="4" spans="1:6" ht="39.6" x14ac:dyDescent="0.3">
      <c r="A4" s="206"/>
      <c r="B4" s="206"/>
      <c r="C4" s="209"/>
      <c r="D4" s="2" t="s">
        <v>28</v>
      </c>
      <c r="E4" s="3" t="s">
        <v>29</v>
      </c>
      <c r="F4" s="3" t="s">
        <v>30</v>
      </c>
    </row>
    <row r="5" spans="1:6" ht="12.75" customHeight="1" x14ac:dyDescent="0.3">
      <c r="A5" s="94">
        <v>41</v>
      </c>
      <c r="B5" s="95" t="s">
        <v>9</v>
      </c>
      <c r="C5" s="30"/>
      <c r="D5" s="30"/>
      <c r="E5" s="30"/>
      <c r="F5" s="30"/>
    </row>
    <row r="6" spans="1:6" ht="12.75" customHeight="1" x14ac:dyDescent="0.3">
      <c r="A6" s="94">
        <v>42</v>
      </c>
      <c r="B6" s="95" t="s">
        <v>10</v>
      </c>
      <c r="C6" s="31"/>
      <c r="D6" s="31"/>
      <c r="E6" s="31"/>
      <c r="F6" s="31"/>
    </row>
    <row r="7" spans="1:6" ht="12.75" customHeight="1" x14ac:dyDescent="0.3">
      <c r="A7" s="94">
        <v>43</v>
      </c>
      <c r="B7" s="95" t="s">
        <v>11</v>
      </c>
      <c r="C7" s="31"/>
      <c r="D7" s="31"/>
      <c r="E7" s="31"/>
      <c r="F7" s="31"/>
    </row>
    <row r="8" spans="1:6" ht="12.75" customHeight="1" x14ac:dyDescent="0.3">
      <c r="A8" s="94">
        <v>44</v>
      </c>
      <c r="B8" s="95" t="s">
        <v>12</v>
      </c>
      <c r="C8" s="31">
        <f t="shared" ref="C8:C22" si="0">SUM(D8:F8)</f>
        <v>12</v>
      </c>
      <c r="D8" s="31">
        <v>12</v>
      </c>
      <c r="E8" s="31"/>
      <c r="F8" s="31"/>
    </row>
    <row r="9" spans="1:6" ht="12.75" customHeight="1" x14ac:dyDescent="0.3">
      <c r="A9" s="94">
        <v>45</v>
      </c>
      <c r="B9" s="95" t="s">
        <v>13</v>
      </c>
      <c r="C9" s="31">
        <f t="shared" si="0"/>
        <v>134</v>
      </c>
      <c r="D9" s="31">
        <v>110</v>
      </c>
      <c r="E9" s="31"/>
      <c r="F9" s="31">
        <v>24</v>
      </c>
    </row>
    <row r="10" spans="1:6" ht="12.75" customHeight="1" x14ac:dyDescent="0.3">
      <c r="A10" s="96">
        <v>10</v>
      </c>
      <c r="B10" s="97" t="s">
        <v>1</v>
      </c>
      <c r="C10" s="31"/>
      <c r="D10" s="31"/>
      <c r="E10" s="31"/>
      <c r="F10" s="31"/>
    </row>
    <row r="11" spans="1:6" ht="12.75" customHeight="1" x14ac:dyDescent="0.3">
      <c r="A11" s="94">
        <v>25</v>
      </c>
      <c r="B11" s="95" t="s">
        <v>2</v>
      </c>
      <c r="C11" s="31"/>
      <c r="D11" s="31"/>
      <c r="E11" s="31"/>
      <c r="F11" s="31"/>
    </row>
    <row r="12" spans="1:6" ht="12.75" customHeight="1" x14ac:dyDescent="0.3">
      <c r="A12" s="94">
        <v>27</v>
      </c>
      <c r="B12" s="95" t="s">
        <v>3</v>
      </c>
      <c r="C12" s="31"/>
      <c r="D12" s="31"/>
      <c r="E12" s="31"/>
      <c r="F12" s="31"/>
    </row>
    <row r="13" spans="1:6" ht="12.75" customHeight="1" x14ac:dyDescent="0.3">
      <c r="A13" s="94">
        <v>28</v>
      </c>
      <c r="B13" s="95" t="s">
        <v>4</v>
      </c>
      <c r="C13" s="31"/>
      <c r="D13" s="31"/>
      <c r="E13" s="31"/>
      <c r="F13" s="31"/>
    </row>
    <row r="14" spans="1:6" ht="12.75" customHeight="1" x14ac:dyDescent="0.3">
      <c r="A14" s="94">
        <v>29</v>
      </c>
      <c r="B14" s="95" t="s">
        <v>5</v>
      </c>
      <c r="C14" s="31"/>
      <c r="D14" s="31"/>
      <c r="E14" s="31"/>
      <c r="F14" s="31"/>
    </row>
    <row r="15" spans="1:6" ht="12.75" customHeight="1" x14ac:dyDescent="0.3">
      <c r="A15" s="94">
        <v>30</v>
      </c>
      <c r="B15" s="95" t="s">
        <v>6</v>
      </c>
      <c r="C15" s="31"/>
      <c r="D15" s="31"/>
      <c r="E15" s="31"/>
      <c r="F15" s="31"/>
    </row>
    <row r="16" spans="1:6" ht="12.75" customHeight="1" x14ac:dyDescent="0.3">
      <c r="A16" s="94">
        <v>31</v>
      </c>
      <c r="B16" s="95" t="s">
        <v>7</v>
      </c>
      <c r="C16" s="31">
        <f t="shared" si="0"/>
        <v>0</v>
      </c>
      <c r="D16" s="31"/>
      <c r="E16" s="31"/>
      <c r="F16" s="31"/>
    </row>
    <row r="17" spans="1:6" ht="12.75" customHeight="1" x14ac:dyDescent="0.3">
      <c r="A17" s="94">
        <v>32</v>
      </c>
      <c r="B17" s="95" t="s">
        <v>8</v>
      </c>
      <c r="C17" s="31"/>
      <c r="D17" s="31"/>
      <c r="E17" s="31"/>
      <c r="F17" s="31"/>
    </row>
    <row r="18" spans="1:6" ht="12.75" customHeight="1" x14ac:dyDescent="0.3">
      <c r="A18" s="32"/>
      <c r="B18" s="32" t="s">
        <v>14</v>
      </c>
      <c r="C18" s="136">
        <f>SUM(C19:C24)</f>
        <v>52</v>
      </c>
      <c r="D18" s="136">
        <f>SUM(D19:D24)</f>
        <v>30</v>
      </c>
      <c r="E18" s="136">
        <f>SUM(E19:E24)</f>
        <v>0</v>
      </c>
      <c r="F18" s="136">
        <f>SUM(F19:F24)</f>
        <v>22</v>
      </c>
    </row>
    <row r="19" spans="1:6" ht="12.75" customHeight="1" x14ac:dyDescent="0.3">
      <c r="A19" s="33">
        <v>34</v>
      </c>
      <c r="B19" s="33" t="s">
        <v>15</v>
      </c>
      <c r="C19" s="34"/>
      <c r="D19" s="34"/>
      <c r="E19" s="34"/>
      <c r="F19" s="34"/>
    </row>
    <row r="20" spans="1:6" ht="12.75" customHeight="1" x14ac:dyDescent="0.3">
      <c r="A20" s="35">
        <v>35</v>
      </c>
      <c r="B20" s="35" t="s">
        <v>16</v>
      </c>
      <c r="C20" s="31">
        <f t="shared" si="0"/>
        <v>22</v>
      </c>
      <c r="D20" s="31"/>
      <c r="E20" s="31"/>
      <c r="F20" s="31">
        <v>22</v>
      </c>
    </row>
    <row r="21" spans="1:6" ht="12.75" customHeight="1" x14ac:dyDescent="0.3">
      <c r="A21" s="35">
        <v>36</v>
      </c>
      <c r="B21" s="35" t="s">
        <v>17</v>
      </c>
      <c r="C21" s="31"/>
      <c r="D21" s="31"/>
      <c r="E21" s="31"/>
      <c r="F21" s="31"/>
    </row>
    <row r="22" spans="1:6" ht="12.75" customHeight="1" x14ac:dyDescent="0.3">
      <c r="A22" s="35">
        <v>37</v>
      </c>
      <c r="B22" s="35" t="s">
        <v>18</v>
      </c>
      <c r="C22" s="31">
        <f t="shared" si="0"/>
        <v>30</v>
      </c>
      <c r="D22" s="31">
        <v>30</v>
      </c>
      <c r="E22" s="31"/>
      <c r="F22" s="31"/>
    </row>
    <row r="23" spans="1:6" ht="12.75" customHeight="1" x14ac:dyDescent="0.3">
      <c r="A23" s="35">
        <v>38</v>
      </c>
      <c r="B23" s="35" t="s">
        <v>19</v>
      </c>
      <c r="C23" s="31"/>
      <c r="D23" s="31"/>
      <c r="E23" s="31"/>
      <c r="F23" s="31"/>
    </row>
    <row r="24" spans="1:6" ht="12.75" customHeight="1" x14ac:dyDescent="0.3">
      <c r="A24" s="36">
        <v>39</v>
      </c>
      <c r="B24" s="36" t="s">
        <v>20</v>
      </c>
      <c r="C24" s="37"/>
      <c r="D24" s="37"/>
      <c r="E24" s="37"/>
      <c r="F24" s="37"/>
    </row>
    <row r="25" spans="1:6" ht="12.75" customHeight="1" x14ac:dyDescent="0.3">
      <c r="A25" s="38"/>
      <c r="B25" s="39" t="s">
        <v>21</v>
      </c>
      <c r="C25" s="40">
        <f>SUM(C5:C18)</f>
        <v>198</v>
      </c>
      <c r="D25" s="137">
        <f>SUM(D5:D18)</f>
        <v>152</v>
      </c>
      <c r="E25" s="40">
        <f>SUM(E5:E18)</f>
        <v>0</v>
      </c>
      <c r="F25" s="40">
        <f>SUM(F5:F18)</f>
        <v>46</v>
      </c>
    </row>
    <row r="26" spans="1:6" ht="12.75" customHeight="1" x14ac:dyDescent="0.3">
      <c r="A26" s="111"/>
      <c r="B26" s="111"/>
      <c r="C26" s="111"/>
      <c r="D26" s="113"/>
      <c r="E26" s="111"/>
      <c r="F26" s="111"/>
    </row>
    <row r="27" spans="1:6" ht="12.75" customHeight="1" x14ac:dyDescent="0.3">
      <c r="A27" s="93"/>
      <c r="B27" s="196" t="s">
        <v>132</v>
      </c>
      <c r="C27" s="93">
        <v>303</v>
      </c>
      <c r="D27" s="114">
        <v>219</v>
      </c>
      <c r="E27" s="93">
        <v>0</v>
      </c>
      <c r="F27" s="93">
        <v>84</v>
      </c>
    </row>
    <row r="28" spans="1:6" ht="12.75" customHeight="1" x14ac:dyDescent="0.3">
      <c r="A28" s="93"/>
      <c r="B28" s="148" t="s">
        <v>109</v>
      </c>
      <c r="C28" s="93">
        <v>745</v>
      </c>
      <c r="D28" s="114">
        <v>424</v>
      </c>
      <c r="E28" s="93">
        <v>0</v>
      </c>
      <c r="F28" s="93">
        <v>321</v>
      </c>
    </row>
    <row r="29" spans="1:6" ht="12.75" customHeight="1" x14ac:dyDescent="0.3">
      <c r="A29" s="93"/>
      <c r="B29" s="148" t="s">
        <v>108</v>
      </c>
      <c r="C29" s="93">
        <v>762</v>
      </c>
      <c r="D29" s="114">
        <v>469</v>
      </c>
      <c r="E29" s="93">
        <v>0</v>
      </c>
      <c r="F29" s="93">
        <v>293</v>
      </c>
    </row>
    <row r="30" spans="1:6" ht="12.75" customHeight="1" x14ac:dyDescent="0.3">
      <c r="A30" s="93"/>
      <c r="B30" s="88" t="s">
        <v>107</v>
      </c>
      <c r="C30" s="93">
        <v>810</v>
      </c>
      <c r="D30" s="114">
        <v>419</v>
      </c>
      <c r="E30" s="93">
        <v>0</v>
      </c>
      <c r="F30" s="93">
        <v>391</v>
      </c>
    </row>
    <row r="31" spans="1:6" ht="12.75" customHeight="1" x14ac:dyDescent="0.3">
      <c r="A31" s="93"/>
      <c r="B31" s="93" t="s">
        <v>106</v>
      </c>
      <c r="C31" s="93">
        <v>847</v>
      </c>
      <c r="D31" s="114">
        <v>446</v>
      </c>
      <c r="E31" s="93">
        <v>0</v>
      </c>
      <c r="F31" s="93">
        <v>401</v>
      </c>
    </row>
    <row r="32" spans="1:6" ht="12.75" customHeight="1" x14ac:dyDescent="0.3">
      <c r="A32" s="93"/>
      <c r="B32" s="93" t="s">
        <v>105</v>
      </c>
      <c r="C32" s="93">
        <v>839</v>
      </c>
      <c r="D32" s="114">
        <v>420</v>
      </c>
      <c r="E32" s="93">
        <v>0</v>
      </c>
      <c r="F32" s="93">
        <v>419</v>
      </c>
    </row>
    <row r="33" spans="1:6" ht="12.75" customHeight="1" x14ac:dyDescent="0.3">
      <c r="A33" s="93"/>
      <c r="B33" s="93" t="s">
        <v>104</v>
      </c>
      <c r="C33" s="93">
        <v>797</v>
      </c>
      <c r="D33" s="114">
        <v>344</v>
      </c>
      <c r="E33" s="93">
        <v>0</v>
      </c>
      <c r="F33" s="93">
        <v>453</v>
      </c>
    </row>
    <row r="34" spans="1:6" ht="12.75" customHeight="1" x14ac:dyDescent="0.3">
      <c r="A34" s="25"/>
      <c r="B34" s="133" t="s">
        <v>102</v>
      </c>
      <c r="C34" s="93">
        <v>807</v>
      </c>
      <c r="D34" s="114">
        <v>289</v>
      </c>
      <c r="E34" s="93">
        <v>0</v>
      </c>
      <c r="F34" s="93">
        <v>518</v>
      </c>
    </row>
    <row r="35" spans="1:6" ht="12.75" customHeight="1" x14ac:dyDescent="0.3">
      <c r="A35" s="25"/>
      <c r="B35" s="93" t="s">
        <v>94</v>
      </c>
      <c r="C35" s="93">
        <v>807</v>
      </c>
      <c r="D35" s="114">
        <v>266</v>
      </c>
      <c r="E35" s="93">
        <v>0</v>
      </c>
      <c r="F35" s="93">
        <v>541</v>
      </c>
    </row>
    <row r="36" spans="1:6" ht="12.75" customHeight="1" x14ac:dyDescent="0.3">
      <c r="A36" s="25"/>
      <c r="B36" s="93" t="s">
        <v>95</v>
      </c>
      <c r="C36" s="93">
        <v>891</v>
      </c>
      <c r="D36" s="114">
        <v>415</v>
      </c>
      <c r="E36" s="93">
        <v>0</v>
      </c>
      <c r="F36" s="93">
        <v>476</v>
      </c>
    </row>
    <row r="37" spans="1:6" ht="12.75" customHeight="1" x14ac:dyDescent="0.3">
      <c r="A37" s="25"/>
      <c r="B37" s="88" t="s">
        <v>93</v>
      </c>
      <c r="C37" s="89">
        <v>912</v>
      </c>
      <c r="D37" s="98">
        <v>462</v>
      </c>
      <c r="E37" s="89">
        <v>0</v>
      </c>
      <c r="F37" s="89">
        <v>450</v>
      </c>
    </row>
    <row r="38" spans="1:6" ht="12.75" customHeight="1" x14ac:dyDescent="0.3">
      <c r="A38" s="28"/>
      <c r="B38" s="28" t="s">
        <v>46</v>
      </c>
      <c r="C38" s="28">
        <v>1085</v>
      </c>
      <c r="D38" s="99">
        <v>540</v>
      </c>
      <c r="E38" s="28">
        <v>0</v>
      </c>
      <c r="F38" s="28">
        <v>545</v>
      </c>
    </row>
    <row r="39" spans="1:6" ht="12.75" customHeight="1" x14ac:dyDescent="0.3">
      <c r="A39" s="28"/>
      <c r="B39" s="28" t="s">
        <v>35</v>
      </c>
      <c r="C39" s="28">
        <v>1134</v>
      </c>
      <c r="D39" s="99">
        <v>605</v>
      </c>
      <c r="E39" s="28">
        <v>0</v>
      </c>
      <c r="F39" s="28">
        <v>529</v>
      </c>
    </row>
    <row r="40" spans="1:6" ht="12.75" customHeight="1" x14ac:dyDescent="0.3">
      <c r="A40" s="28"/>
      <c r="B40" s="28" t="s">
        <v>36</v>
      </c>
      <c r="C40" s="28">
        <v>1058</v>
      </c>
      <c r="D40" s="99">
        <v>529</v>
      </c>
      <c r="E40" s="28">
        <v>0</v>
      </c>
      <c r="F40" s="28">
        <v>529</v>
      </c>
    </row>
    <row r="41" spans="1:6" ht="12.75" customHeight="1" x14ac:dyDescent="0.3">
      <c r="A41" s="28"/>
      <c r="B41" s="28" t="s">
        <v>37</v>
      </c>
      <c r="C41" s="28">
        <v>1142</v>
      </c>
      <c r="D41" s="99">
        <v>528</v>
      </c>
      <c r="E41" s="28">
        <v>0</v>
      </c>
      <c r="F41" s="28">
        <v>614</v>
      </c>
    </row>
    <row r="42" spans="1:6" ht="12.75" customHeight="1" x14ac:dyDescent="0.3">
      <c r="A42" s="29"/>
      <c r="B42" s="29" t="s">
        <v>38</v>
      </c>
      <c r="C42" s="29">
        <v>1191</v>
      </c>
      <c r="D42" s="100">
        <v>544</v>
      </c>
      <c r="E42" s="29">
        <v>0</v>
      </c>
      <c r="F42" s="29">
        <v>647</v>
      </c>
    </row>
  </sheetData>
  <mergeCells count="4">
    <mergeCell ref="A3:B4"/>
    <mergeCell ref="C3:C4"/>
    <mergeCell ref="D3:F3"/>
    <mergeCell ref="A1:F1"/>
  </mergeCells>
  <phoneticPr fontId="3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I23" sqref="I23"/>
    </sheetView>
  </sheetViews>
  <sheetFormatPr defaultColWidth="9.109375" defaultRowHeight="13.2" x14ac:dyDescent="0.25"/>
  <cols>
    <col min="1" max="1" width="5.44140625" style="58" customWidth="1"/>
    <col min="2" max="2" width="22.44140625" style="58" bestFit="1" customWidth="1"/>
    <col min="3" max="3" width="9.109375" style="58"/>
    <col min="4" max="4" width="12.88671875" style="58" bestFit="1" customWidth="1"/>
    <col min="5" max="5" width="12.44140625" style="58" bestFit="1" customWidth="1"/>
    <col min="6" max="6" width="11.5546875" style="58" bestFit="1" customWidth="1"/>
    <col min="7" max="16384" width="9.109375" style="58"/>
  </cols>
  <sheetData>
    <row r="1" spans="1:6" ht="13.8" x14ac:dyDescent="0.25">
      <c r="A1" s="213" t="s">
        <v>137</v>
      </c>
      <c r="B1" s="213"/>
      <c r="C1" s="213"/>
      <c r="D1" s="213"/>
      <c r="E1" s="213"/>
      <c r="F1" s="213"/>
    </row>
    <row r="3" spans="1:6" ht="26.4" x14ac:dyDescent="0.25">
      <c r="A3" s="214" t="s">
        <v>0</v>
      </c>
      <c r="B3" s="214"/>
      <c r="C3" s="59" t="s">
        <v>26</v>
      </c>
      <c r="D3" s="60" t="s">
        <v>71</v>
      </c>
      <c r="E3" s="59" t="s">
        <v>72</v>
      </c>
      <c r="F3" s="59" t="s">
        <v>73</v>
      </c>
    </row>
    <row r="4" spans="1:6" x14ac:dyDescent="0.25">
      <c r="A4" s="94">
        <v>41</v>
      </c>
      <c r="B4" s="95" t="s">
        <v>9</v>
      </c>
      <c r="C4" s="61"/>
      <c r="D4" s="62"/>
      <c r="E4" s="62"/>
      <c r="F4" s="62"/>
    </row>
    <row r="5" spans="1:6" x14ac:dyDescent="0.25">
      <c r="A5" s="94">
        <v>42</v>
      </c>
      <c r="B5" s="95" t="s">
        <v>10</v>
      </c>
      <c r="C5" s="63"/>
      <c r="D5" s="64"/>
      <c r="E5" s="65"/>
      <c r="F5" s="64"/>
    </row>
    <row r="6" spans="1:6" x14ac:dyDescent="0.25">
      <c r="A6" s="94">
        <v>43</v>
      </c>
      <c r="B6" s="95" t="s">
        <v>11</v>
      </c>
      <c r="C6" s="63"/>
      <c r="D6" s="63"/>
      <c r="E6" s="64"/>
      <c r="F6" s="64"/>
    </row>
    <row r="7" spans="1:6" x14ac:dyDescent="0.25">
      <c r="A7" s="94">
        <v>44</v>
      </c>
      <c r="B7" s="95" t="s">
        <v>12</v>
      </c>
      <c r="C7" s="63">
        <f t="shared" ref="C7:C15" si="0">SUM(D7:F7)</f>
        <v>12</v>
      </c>
      <c r="D7" s="64"/>
      <c r="E7" s="64">
        <v>12</v>
      </c>
      <c r="F7" s="64"/>
    </row>
    <row r="8" spans="1:6" x14ac:dyDescent="0.25">
      <c r="A8" s="94">
        <v>45</v>
      </c>
      <c r="B8" s="95" t="s">
        <v>13</v>
      </c>
      <c r="C8" s="63">
        <f t="shared" si="0"/>
        <v>95</v>
      </c>
      <c r="D8" s="64"/>
      <c r="E8" s="64"/>
      <c r="F8" s="65">
        <v>95</v>
      </c>
    </row>
    <row r="9" spans="1:6" x14ac:dyDescent="0.25">
      <c r="A9" s="96">
        <v>10</v>
      </c>
      <c r="B9" s="97" t="s">
        <v>1</v>
      </c>
      <c r="C9" s="63"/>
      <c r="D9" s="66"/>
      <c r="E9" s="64"/>
      <c r="F9" s="64"/>
    </row>
    <row r="10" spans="1:6" x14ac:dyDescent="0.25">
      <c r="A10" s="94">
        <v>25</v>
      </c>
      <c r="B10" s="95" t="s">
        <v>2</v>
      </c>
      <c r="C10" s="63"/>
      <c r="D10" s="64"/>
      <c r="E10" s="64"/>
      <c r="F10" s="64"/>
    </row>
    <row r="11" spans="1:6" x14ac:dyDescent="0.25">
      <c r="A11" s="94">
        <v>27</v>
      </c>
      <c r="B11" s="95" t="s">
        <v>3</v>
      </c>
      <c r="C11" s="63"/>
      <c r="D11" s="66"/>
      <c r="E11" s="65"/>
      <c r="F11" s="64"/>
    </row>
    <row r="12" spans="1:6" x14ac:dyDescent="0.25">
      <c r="A12" s="94">
        <v>28</v>
      </c>
      <c r="B12" s="95" t="s">
        <v>4</v>
      </c>
      <c r="C12" s="63"/>
      <c r="D12" s="147"/>
      <c r="E12" s="64"/>
      <c r="F12" s="65"/>
    </row>
    <row r="13" spans="1:6" x14ac:dyDescent="0.25">
      <c r="A13" s="94">
        <v>29</v>
      </c>
      <c r="B13" s="95" t="s">
        <v>5</v>
      </c>
      <c r="C13" s="63"/>
      <c r="D13" s="147"/>
      <c r="E13" s="64"/>
      <c r="F13" s="64"/>
    </row>
    <row r="14" spans="1:6" x14ac:dyDescent="0.25">
      <c r="A14" s="94">
        <v>30</v>
      </c>
      <c r="B14" s="95" t="s">
        <v>6</v>
      </c>
      <c r="C14" s="63"/>
      <c r="D14" s="147"/>
      <c r="E14" s="64"/>
      <c r="F14" s="65"/>
    </row>
    <row r="15" spans="1:6" x14ac:dyDescent="0.25">
      <c r="A15" s="94">
        <v>31</v>
      </c>
      <c r="B15" s="95" t="s">
        <v>7</v>
      </c>
      <c r="C15" s="63">
        <f t="shared" si="0"/>
        <v>0</v>
      </c>
      <c r="D15" s="147"/>
      <c r="E15" s="64"/>
      <c r="F15" s="65"/>
    </row>
    <row r="16" spans="1:6" x14ac:dyDescent="0.25">
      <c r="A16" s="94">
        <v>32</v>
      </c>
      <c r="B16" s="95" t="s">
        <v>8</v>
      </c>
      <c r="C16" s="63"/>
      <c r="D16" s="147"/>
      <c r="E16" s="64"/>
      <c r="F16" s="64"/>
    </row>
    <row r="17" spans="1:6" x14ac:dyDescent="0.25">
      <c r="A17" s="67"/>
      <c r="B17" s="67" t="s">
        <v>74</v>
      </c>
      <c r="C17" s="68">
        <f>SUM(C18:C23)</f>
        <v>91</v>
      </c>
      <c r="D17" s="68">
        <f>SUM(D18:D23)</f>
        <v>39</v>
      </c>
      <c r="E17" s="68">
        <f>SUM(E18:E23)</f>
        <v>0</v>
      </c>
      <c r="F17" s="68">
        <f>SUM(F18:F23)</f>
        <v>52</v>
      </c>
    </row>
    <row r="18" spans="1:6" x14ac:dyDescent="0.25">
      <c r="A18" s="69" t="s">
        <v>75</v>
      </c>
      <c r="B18" s="69" t="s">
        <v>76</v>
      </c>
      <c r="C18" s="61"/>
      <c r="D18" s="62"/>
      <c r="E18" s="62"/>
      <c r="F18" s="70"/>
    </row>
    <row r="19" spans="1:6" x14ac:dyDescent="0.25">
      <c r="A19" s="71" t="s">
        <v>77</v>
      </c>
      <c r="B19" s="71" t="s">
        <v>78</v>
      </c>
      <c r="C19" s="63">
        <f t="shared" ref="C19:C23" si="1">SUM(D19:F19)</f>
        <v>22</v>
      </c>
      <c r="D19" s="64"/>
      <c r="E19" s="65"/>
      <c r="F19" s="65">
        <v>22</v>
      </c>
    </row>
    <row r="20" spans="1:6" x14ac:dyDescent="0.25">
      <c r="A20" s="71" t="s">
        <v>79</v>
      </c>
      <c r="B20" s="71" t="s">
        <v>80</v>
      </c>
      <c r="C20" s="63"/>
      <c r="D20" s="64"/>
      <c r="E20" s="64"/>
      <c r="F20" s="65"/>
    </row>
    <row r="21" spans="1:6" x14ac:dyDescent="0.25">
      <c r="A21" s="71" t="s">
        <v>81</v>
      </c>
      <c r="B21" s="71" t="s">
        <v>82</v>
      </c>
      <c r="C21" s="63">
        <f t="shared" si="1"/>
        <v>30</v>
      </c>
      <c r="D21" s="63"/>
      <c r="E21" s="64"/>
      <c r="F21" s="65">
        <v>30</v>
      </c>
    </row>
    <row r="22" spans="1:6" x14ac:dyDescent="0.25">
      <c r="A22" s="71" t="s">
        <v>83</v>
      </c>
      <c r="B22" s="71" t="s">
        <v>84</v>
      </c>
      <c r="C22" s="63"/>
      <c r="D22" s="64"/>
      <c r="E22" s="64"/>
      <c r="F22" s="65"/>
    </row>
    <row r="23" spans="1:6" x14ac:dyDescent="0.25">
      <c r="A23" s="72" t="s">
        <v>85</v>
      </c>
      <c r="B23" s="72" t="s">
        <v>86</v>
      </c>
      <c r="C23" s="204">
        <f t="shared" si="1"/>
        <v>39</v>
      </c>
      <c r="D23" s="73">
        <v>39</v>
      </c>
      <c r="E23" s="73"/>
      <c r="F23" s="73"/>
    </row>
    <row r="24" spans="1:6" x14ac:dyDescent="0.25">
      <c r="A24" s="74"/>
      <c r="B24" s="75" t="s">
        <v>87</v>
      </c>
      <c r="C24" s="205">
        <f>SUM(C4:C17)</f>
        <v>198</v>
      </c>
      <c r="D24" s="76">
        <f>SUM(D4:D17)</f>
        <v>39</v>
      </c>
      <c r="E24" s="76">
        <f>SUM(E4:E17)</f>
        <v>12</v>
      </c>
      <c r="F24" s="76">
        <f>SUM(F4:F17)</f>
        <v>147</v>
      </c>
    </row>
    <row r="25" spans="1:6" x14ac:dyDescent="0.25">
      <c r="A25" s="116"/>
      <c r="B25" s="116"/>
      <c r="C25" s="116"/>
      <c r="D25" s="116"/>
      <c r="E25" s="116"/>
      <c r="F25" s="116"/>
    </row>
    <row r="26" spans="1:6" x14ac:dyDescent="0.25">
      <c r="A26" s="141"/>
      <c r="B26" s="196" t="s">
        <v>132</v>
      </c>
      <c r="C26" s="141">
        <v>303</v>
      </c>
      <c r="D26" s="141">
        <v>160</v>
      </c>
      <c r="E26" s="141">
        <v>11</v>
      </c>
      <c r="F26" s="141">
        <v>132</v>
      </c>
    </row>
    <row r="27" spans="1:6" x14ac:dyDescent="0.25">
      <c r="A27" s="141"/>
      <c r="B27" s="141" t="s">
        <v>109</v>
      </c>
      <c r="C27" s="141">
        <v>745</v>
      </c>
      <c r="D27" s="141">
        <v>576</v>
      </c>
      <c r="E27" s="141">
        <v>11</v>
      </c>
      <c r="F27" s="141">
        <v>158</v>
      </c>
    </row>
    <row r="28" spans="1:6" x14ac:dyDescent="0.25">
      <c r="A28" s="141"/>
      <c r="B28" s="141" t="s">
        <v>108</v>
      </c>
      <c r="C28" s="141">
        <v>762</v>
      </c>
      <c r="D28" s="141">
        <v>619</v>
      </c>
      <c r="E28" s="141">
        <v>11</v>
      </c>
      <c r="F28" s="141">
        <v>132</v>
      </c>
    </row>
    <row r="29" spans="1:6" x14ac:dyDescent="0.25">
      <c r="A29" s="141"/>
      <c r="B29" s="88" t="s">
        <v>107</v>
      </c>
      <c r="C29" s="141">
        <v>810</v>
      </c>
      <c r="D29" s="141">
        <v>684</v>
      </c>
      <c r="E29" s="141">
        <v>11</v>
      </c>
      <c r="F29" s="141">
        <v>115</v>
      </c>
    </row>
    <row r="30" spans="1:6" x14ac:dyDescent="0.25">
      <c r="A30" s="141"/>
      <c r="B30" s="141" t="s">
        <v>106</v>
      </c>
      <c r="C30" s="141">
        <v>847</v>
      </c>
      <c r="D30" s="141">
        <v>710</v>
      </c>
      <c r="E30" s="141">
        <v>11</v>
      </c>
      <c r="F30" s="141">
        <v>126</v>
      </c>
    </row>
    <row r="31" spans="1:6" x14ac:dyDescent="0.25">
      <c r="A31" s="141"/>
      <c r="B31" s="141" t="s">
        <v>105</v>
      </c>
      <c r="C31" s="141">
        <v>839</v>
      </c>
      <c r="D31" s="141">
        <v>728</v>
      </c>
      <c r="E31" s="141">
        <v>13</v>
      </c>
      <c r="F31" s="141">
        <v>98</v>
      </c>
    </row>
    <row r="32" spans="1:6" x14ac:dyDescent="0.25">
      <c r="A32" s="141"/>
      <c r="B32" s="141" t="s">
        <v>104</v>
      </c>
      <c r="C32" s="141">
        <v>797</v>
      </c>
      <c r="D32" s="141">
        <v>728</v>
      </c>
      <c r="E32" s="141">
        <v>13</v>
      </c>
      <c r="F32" s="141">
        <v>56</v>
      </c>
    </row>
    <row r="33" spans="1:6" x14ac:dyDescent="0.25">
      <c r="A33" s="117"/>
      <c r="B33" s="117" t="s">
        <v>102</v>
      </c>
      <c r="C33" s="117">
        <v>807</v>
      </c>
      <c r="D33" s="117">
        <v>755</v>
      </c>
      <c r="E33" s="117">
        <v>13</v>
      </c>
      <c r="F33" s="117">
        <v>39</v>
      </c>
    </row>
    <row r="34" spans="1:6" x14ac:dyDescent="0.25">
      <c r="A34" s="117"/>
      <c r="B34" s="28" t="s">
        <v>94</v>
      </c>
      <c r="C34" s="117">
        <v>807</v>
      </c>
      <c r="D34" s="117">
        <v>764</v>
      </c>
      <c r="E34" s="117">
        <v>13</v>
      </c>
      <c r="F34" s="117">
        <v>30</v>
      </c>
    </row>
    <row r="35" spans="1:6" x14ac:dyDescent="0.25">
      <c r="A35" s="117"/>
      <c r="B35" s="28" t="s">
        <v>95</v>
      </c>
      <c r="C35" s="117">
        <v>891</v>
      </c>
      <c r="D35" s="117">
        <v>859</v>
      </c>
      <c r="E35" s="117">
        <v>13</v>
      </c>
      <c r="F35" s="117">
        <v>19</v>
      </c>
    </row>
    <row r="36" spans="1:6" x14ac:dyDescent="0.25">
      <c r="A36" s="115"/>
      <c r="B36" s="115" t="s">
        <v>93</v>
      </c>
      <c r="C36" s="115">
        <v>912</v>
      </c>
      <c r="D36" s="115">
        <v>884</v>
      </c>
      <c r="E36" s="115">
        <v>14</v>
      </c>
      <c r="F36" s="115">
        <v>14</v>
      </c>
    </row>
  </sheetData>
  <mergeCells count="2">
    <mergeCell ref="A1:F1"/>
    <mergeCell ref="A3:B3"/>
  </mergeCells>
  <phoneticPr fontId="3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11" sqref="E11"/>
    </sheetView>
  </sheetViews>
  <sheetFormatPr defaultRowHeight="14.4" x14ac:dyDescent="0.3"/>
  <cols>
    <col min="1" max="1" width="5.44140625" customWidth="1"/>
    <col min="2" max="2" width="22" bestFit="1" customWidth="1"/>
    <col min="3" max="5" width="15.6640625" customWidth="1"/>
  </cols>
  <sheetData>
    <row r="1" spans="1:5" x14ac:dyDescent="0.3">
      <c r="A1" s="218" t="s">
        <v>136</v>
      </c>
      <c r="B1" s="218"/>
      <c r="C1" s="218"/>
      <c r="D1" s="218"/>
      <c r="E1" s="218"/>
    </row>
    <row r="2" spans="1:5" ht="12.75" customHeight="1" x14ac:dyDescent="0.3">
      <c r="A2" s="17"/>
      <c r="B2" s="17"/>
      <c r="C2" s="17"/>
      <c r="D2" s="17"/>
      <c r="E2" s="17"/>
    </row>
    <row r="3" spans="1:5" x14ac:dyDescent="0.3">
      <c r="A3" s="206" t="s">
        <v>0</v>
      </c>
      <c r="B3" s="206"/>
      <c r="C3" s="215" t="s">
        <v>31</v>
      </c>
      <c r="D3" s="217" t="s">
        <v>32</v>
      </c>
      <c r="E3" s="217"/>
    </row>
    <row r="4" spans="1:5" ht="40.200000000000003" x14ac:dyDescent="0.3">
      <c r="A4" s="206"/>
      <c r="B4" s="206"/>
      <c r="C4" s="216"/>
      <c r="D4" s="4" t="s">
        <v>33</v>
      </c>
      <c r="E4" s="5" t="s">
        <v>34</v>
      </c>
    </row>
    <row r="5" spans="1:5" s="121" customFormat="1" ht="12.75" customHeight="1" x14ac:dyDescent="0.25">
      <c r="A5" s="118">
        <v>41</v>
      </c>
      <c r="B5" s="119" t="s">
        <v>9</v>
      </c>
      <c r="C5" s="120"/>
      <c r="D5" s="120"/>
      <c r="E5" s="120"/>
    </row>
    <row r="6" spans="1:5" s="121" customFormat="1" ht="12.75" customHeight="1" x14ac:dyDescent="0.25">
      <c r="A6" s="118">
        <v>42</v>
      </c>
      <c r="B6" s="119" t="s">
        <v>10</v>
      </c>
      <c r="C6" s="122"/>
      <c r="D6" s="122"/>
      <c r="E6" s="122"/>
    </row>
    <row r="7" spans="1:5" s="121" customFormat="1" ht="12.75" customHeight="1" x14ac:dyDescent="0.25">
      <c r="A7" s="118">
        <v>43</v>
      </c>
      <c r="B7" s="119" t="s">
        <v>11</v>
      </c>
      <c r="C7" s="122"/>
      <c r="D7" s="122"/>
      <c r="E7" s="122"/>
    </row>
    <row r="8" spans="1:5" s="121" customFormat="1" ht="12.75" customHeight="1" x14ac:dyDescent="0.25">
      <c r="A8" s="118">
        <v>44</v>
      </c>
      <c r="B8" s="119" t="s">
        <v>12</v>
      </c>
      <c r="C8" s="122"/>
      <c r="D8" s="122"/>
      <c r="E8" s="122"/>
    </row>
    <row r="9" spans="1:5" s="121" customFormat="1" ht="12.75" customHeight="1" x14ac:dyDescent="0.25">
      <c r="A9" s="118">
        <v>45</v>
      </c>
      <c r="B9" s="119" t="s">
        <v>13</v>
      </c>
      <c r="C9" s="122"/>
      <c r="D9" s="122"/>
      <c r="E9" s="122"/>
    </row>
    <row r="10" spans="1:5" s="121" customFormat="1" ht="12.75" customHeight="1" x14ac:dyDescent="0.25">
      <c r="A10" s="123">
        <v>10</v>
      </c>
      <c r="B10" s="124" t="s">
        <v>1</v>
      </c>
      <c r="C10" s="122"/>
      <c r="D10" s="122"/>
      <c r="E10" s="122"/>
    </row>
    <row r="11" spans="1:5" s="121" customFormat="1" ht="12.75" customHeight="1" x14ac:dyDescent="0.25">
      <c r="A11" s="118">
        <v>25</v>
      </c>
      <c r="B11" s="119" t="s">
        <v>2</v>
      </c>
      <c r="C11" s="122"/>
      <c r="D11" s="122"/>
      <c r="E11" s="122"/>
    </row>
    <row r="12" spans="1:5" s="121" customFormat="1" ht="12.75" customHeight="1" x14ac:dyDescent="0.25">
      <c r="A12" s="118">
        <v>27</v>
      </c>
      <c r="B12" s="119" t="s">
        <v>3</v>
      </c>
      <c r="C12" s="122"/>
      <c r="D12" s="122"/>
      <c r="E12" s="122"/>
    </row>
    <row r="13" spans="1:5" s="121" customFormat="1" ht="12.75" customHeight="1" x14ac:dyDescent="0.25">
      <c r="A13" s="118">
        <v>28</v>
      </c>
      <c r="B13" s="119" t="s">
        <v>4</v>
      </c>
      <c r="C13" s="122"/>
      <c r="D13" s="122"/>
      <c r="E13" s="122"/>
    </row>
    <row r="14" spans="1:5" s="121" customFormat="1" ht="12.75" customHeight="1" x14ac:dyDescent="0.25">
      <c r="A14" s="118">
        <v>29</v>
      </c>
      <c r="B14" s="119" t="s">
        <v>5</v>
      </c>
      <c r="C14" s="122"/>
      <c r="D14" s="122"/>
      <c r="E14" s="122"/>
    </row>
    <row r="15" spans="1:5" s="121" customFormat="1" ht="12.75" customHeight="1" x14ac:dyDescent="0.25">
      <c r="A15" s="118">
        <v>30</v>
      </c>
      <c r="B15" s="119" t="s">
        <v>6</v>
      </c>
      <c r="C15" s="122"/>
      <c r="D15" s="122"/>
      <c r="E15" s="122"/>
    </row>
    <row r="16" spans="1:5" s="121" customFormat="1" ht="12.75" customHeight="1" x14ac:dyDescent="0.25">
      <c r="A16" s="118">
        <v>31</v>
      </c>
      <c r="B16" s="119" t="s">
        <v>7</v>
      </c>
      <c r="C16" s="122"/>
      <c r="D16" s="122"/>
      <c r="E16" s="122"/>
    </row>
    <row r="17" spans="1:5" s="121" customFormat="1" ht="12.75" customHeight="1" x14ac:dyDescent="0.25">
      <c r="A17" s="118">
        <v>32</v>
      </c>
      <c r="B17" s="119" t="s">
        <v>8</v>
      </c>
      <c r="C17" s="122"/>
      <c r="D17" s="122"/>
      <c r="E17" s="122"/>
    </row>
    <row r="18" spans="1:5" s="121" customFormat="1" ht="12.75" customHeight="1" x14ac:dyDescent="0.25">
      <c r="A18" s="19"/>
      <c r="B18" s="19" t="s">
        <v>14</v>
      </c>
      <c r="C18" s="81">
        <f>SUM(C19:C24)</f>
        <v>0</v>
      </c>
      <c r="D18" s="81">
        <f>SUM(D19:D24)</f>
        <v>0</v>
      </c>
      <c r="E18" s="81">
        <f>SUM(E19:E24)</f>
        <v>0</v>
      </c>
    </row>
    <row r="19" spans="1:5" s="121" customFormat="1" ht="12.75" customHeight="1" x14ac:dyDescent="0.25">
      <c r="A19" s="20">
        <v>34</v>
      </c>
      <c r="B19" s="20" t="s">
        <v>15</v>
      </c>
      <c r="C19" s="122"/>
      <c r="D19" s="125"/>
      <c r="E19" s="125"/>
    </row>
    <row r="20" spans="1:5" s="121" customFormat="1" ht="12.75" customHeight="1" x14ac:dyDescent="0.25">
      <c r="A20" s="21">
        <v>35</v>
      </c>
      <c r="B20" s="21" t="s">
        <v>16</v>
      </c>
      <c r="C20" s="122"/>
      <c r="D20" s="122"/>
      <c r="E20" s="122"/>
    </row>
    <row r="21" spans="1:5" s="121" customFormat="1" ht="12.75" customHeight="1" x14ac:dyDescent="0.25">
      <c r="A21" s="21">
        <v>36</v>
      </c>
      <c r="B21" s="21" t="s">
        <v>17</v>
      </c>
      <c r="C21" s="122"/>
      <c r="D21" s="122"/>
      <c r="E21" s="122"/>
    </row>
    <row r="22" spans="1:5" s="121" customFormat="1" ht="12.75" customHeight="1" x14ac:dyDescent="0.25">
      <c r="A22" s="21">
        <v>37</v>
      </c>
      <c r="B22" s="21" t="s">
        <v>18</v>
      </c>
      <c r="C22" s="122"/>
      <c r="D22" s="122"/>
      <c r="E22" s="122"/>
    </row>
    <row r="23" spans="1:5" s="121" customFormat="1" ht="12.75" customHeight="1" x14ac:dyDescent="0.25">
      <c r="A23" s="21">
        <v>38</v>
      </c>
      <c r="B23" s="21" t="s">
        <v>19</v>
      </c>
      <c r="C23" s="122"/>
      <c r="D23" s="122"/>
      <c r="E23" s="122"/>
    </row>
    <row r="24" spans="1:5" s="121" customFormat="1" ht="12.75" customHeight="1" x14ac:dyDescent="0.25">
      <c r="A24" s="22">
        <v>39</v>
      </c>
      <c r="B24" s="22" t="s">
        <v>20</v>
      </c>
      <c r="C24" s="126"/>
      <c r="D24" s="126"/>
      <c r="E24" s="126"/>
    </row>
    <row r="25" spans="1:5" s="121" customFormat="1" ht="12.75" customHeight="1" x14ac:dyDescent="0.25">
      <c r="A25" s="127"/>
      <c r="B25" s="128" t="s">
        <v>21</v>
      </c>
      <c r="C25" s="129">
        <f>SUM(C5:C18)</f>
        <v>0</v>
      </c>
      <c r="D25" s="129">
        <f>SUM(D5:D18)</f>
        <v>0</v>
      </c>
      <c r="E25" s="129">
        <f>SUM(E5:E18)</f>
        <v>0</v>
      </c>
    </row>
    <row r="26" spans="1:5" s="121" customFormat="1" ht="12.75" customHeight="1" x14ac:dyDescent="0.25">
      <c r="A26" s="130"/>
      <c r="B26" s="130"/>
      <c r="C26" s="130"/>
      <c r="D26" s="130"/>
      <c r="E26" s="130"/>
    </row>
    <row r="27" spans="1:5" s="121" customFormat="1" ht="12.75" customHeight="1" x14ac:dyDescent="0.25">
      <c r="A27" s="142"/>
      <c r="B27" s="196" t="s">
        <v>132</v>
      </c>
      <c r="C27" s="142">
        <v>2</v>
      </c>
      <c r="D27" s="142">
        <v>2</v>
      </c>
      <c r="E27" s="142">
        <v>0</v>
      </c>
    </row>
    <row r="28" spans="1:5" s="121" customFormat="1" ht="12.75" customHeight="1" x14ac:dyDescent="0.25">
      <c r="A28" s="142"/>
      <c r="B28" s="149" t="s">
        <v>109</v>
      </c>
      <c r="C28" s="142">
        <v>9</v>
      </c>
      <c r="D28" s="142">
        <v>6</v>
      </c>
      <c r="E28" s="142">
        <v>3</v>
      </c>
    </row>
    <row r="29" spans="1:5" s="121" customFormat="1" ht="12.75" customHeight="1" x14ac:dyDescent="0.25">
      <c r="A29" s="142"/>
      <c r="B29" s="149" t="s">
        <v>108</v>
      </c>
      <c r="C29" s="142">
        <v>0</v>
      </c>
      <c r="D29" s="142">
        <v>0</v>
      </c>
      <c r="E29" s="142">
        <v>0</v>
      </c>
    </row>
    <row r="30" spans="1:5" s="121" customFormat="1" ht="12.75" customHeight="1" x14ac:dyDescent="0.25">
      <c r="A30" s="142"/>
      <c r="B30" s="88" t="s">
        <v>107</v>
      </c>
      <c r="C30" s="142">
        <v>3</v>
      </c>
      <c r="D30" s="142">
        <v>3</v>
      </c>
      <c r="E30" s="142">
        <v>0</v>
      </c>
    </row>
    <row r="31" spans="1:5" s="121" customFormat="1" ht="12.75" customHeight="1" x14ac:dyDescent="0.25">
      <c r="A31" s="142"/>
      <c r="B31" s="142" t="s">
        <v>106</v>
      </c>
      <c r="C31" s="142">
        <v>1</v>
      </c>
      <c r="D31" s="142">
        <v>1</v>
      </c>
      <c r="E31" s="142">
        <v>0</v>
      </c>
    </row>
    <row r="32" spans="1:5" s="121" customFormat="1" ht="12.75" customHeight="1" x14ac:dyDescent="0.25">
      <c r="A32" s="142"/>
      <c r="B32" s="142" t="s">
        <v>105</v>
      </c>
      <c r="C32" s="142">
        <v>2</v>
      </c>
      <c r="D32" s="142">
        <v>1</v>
      </c>
      <c r="E32" s="142">
        <v>1</v>
      </c>
    </row>
    <row r="33" spans="1:5" s="121" customFormat="1" ht="12.75" customHeight="1" x14ac:dyDescent="0.25">
      <c r="A33" s="142"/>
      <c r="B33" s="142" t="s">
        <v>104</v>
      </c>
      <c r="C33" s="142">
        <v>3</v>
      </c>
      <c r="D33" s="142">
        <v>2</v>
      </c>
      <c r="E33" s="142">
        <v>1</v>
      </c>
    </row>
    <row r="34" spans="1:5" s="121" customFormat="1" ht="12.75" customHeight="1" x14ac:dyDescent="0.25">
      <c r="A34" s="122"/>
      <c r="B34" s="131" t="s">
        <v>102</v>
      </c>
      <c r="C34" s="131">
        <v>10</v>
      </c>
      <c r="D34" s="131">
        <v>6</v>
      </c>
      <c r="E34" s="131">
        <v>4</v>
      </c>
    </row>
    <row r="35" spans="1:5" s="121" customFormat="1" ht="12.75" customHeight="1" x14ac:dyDescent="0.25">
      <c r="A35" s="122"/>
      <c r="B35" s="131" t="s">
        <v>94</v>
      </c>
      <c r="C35" s="131">
        <v>12</v>
      </c>
      <c r="D35" s="131">
        <v>8</v>
      </c>
      <c r="E35" s="131">
        <v>4</v>
      </c>
    </row>
    <row r="36" spans="1:5" s="121" customFormat="1" ht="12.75" customHeight="1" x14ac:dyDescent="0.25">
      <c r="A36" s="122"/>
      <c r="B36" s="131" t="s">
        <v>95</v>
      </c>
      <c r="C36" s="131">
        <v>9</v>
      </c>
      <c r="D36" s="131">
        <v>9</v>
      </c>
      <c r="E36" s="131">
        <v>0</v>
      </c>
    </row>
    <row r="37" spans="1:5" s="121" customFormat="1" ht="12.75" customHeight="1" x14ac:dyDescent="0.25">
      <c r="A37" s="122"/>
      <c r="B37" s="131" t="s">
        <v>93</v>
      </c>
      <c r="C37" s="131">
        <v>12</v>
      </c>
      <c r="D37" s="131">
        <v>11</v>
      </c>
      <c r="E37" s="131">
        <v>1</v>
      </c>
    </row>
    <row r="38" spans="1:5" s="121" customFormat="1" ht="12.75" customHeight="1" x14ac:dyDescent="0.25">
      <c r="A38" s="132"/>
      <c r="B38" s="132" t="s">
        <v>46</v>
      </c>
      <c r="C38" s="132">
        <v>12</v>
      </c>
      <c r="D38" s="132">
        <v>10</v>
      </c>
      <c r="E38" s="132">
        <v>2</v>
      </c>
    </row>
  </sheetData>
  <mergeCells count="4">
    <mergeCell ref="A3:B4"/>
    <mergeCell ref="C3:C4"/>
    <mergeCell ref="D3:E3"/>
    <mergeCell ref="A1:E1"/>
  </mergeCells>
  <phoneticPr fontId="34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workbookViewId="0">
      <selection activeCell="R23" sqref="R23"/>
    </sheetView>
  </sheetViews>
  <sheetFormatPr defaultColWidth="9.109375" defaultRowHeight="13.2" x14ac:dyDescent="0.25"/>
  <cols>
    <col min="1" max="1" width="4.6640625" style="9" customWidth="1"/>
    <col min="2" max="2" width="20" style="9" customWidth="1"/>
    <col min="3" max="10" width="7.6640625" style="9" customWidth="1"/>
    <col min="11" max="11" width="8.6640625" style="9" customWidth="1"/>
    <col min="12" max="12" width="7.6640625" style="9" customWidth="1"/>
    <col min="13" max="13" width="9.109375" style="10"/>
    <col min="14" max="16384" width="9.109375" style="9"/>
  </cols>
  <sheetData>
    <row r="1" spans="1:13" ht="13.8" x14ac:dyDescent="0.25">
      <c r="A1" s="219" t="s">
        <v>135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3" ht="12" customHeight="1" x14ac:dyDescent="0.25"/>
    <row r="3" spans="1:13" ht="78" customHeight="1" x14ac:dyDescent="0.25">
      <c r="A3" s="220" t="s">
        <v>88</v>
      </c>
      <c r="B3" s="220"/>
      <c r="C3" s="101" t="s">
        <v>24</v>
      </c>
      <c r="D3" s="101" t="s">
        <v>111</v>
      </c>
      <c r="E3" s="224" t="s">
        <v>112</v>
      </c>
      <c r="F3" s="225"/>
      <c r="G3" s="101" t="s">
        <v>113</v>
      </c>
      <c r="H3" s="101" t="s">
        <v>59</v>
      </c>
      <c r="I3" s="101" t="s">
        <v>60</v>
      </c>
      <c r="J3" s="101" t="s">
        <v>61</v>
      </c>
      <c r="K3" s="138" t="s">
        <v>114</v>
      </c>
      <c r="L3" s="102" t="s">
        <v>115</v>
      </c>
    </row>
    <row r="4" spans="1:13" ht="9.75" customHeight="1" x14ac:dyDescent="0.25">
      <c r="A4" s="150"/>
      <c r="B4" s="150"/>
      <c r="C4" s="151" t="s">
        <v>62</v>
      </c>
      <c r="D4" s="152" t="s">
        <v>63</v>
      </c>
      <c r="E4" s="226" t="s">
        <v>64</v>
      </c>
      <c r="F4" s="227"/>
      <c r="G4" s="152" t="s">
        <v>65</v>
      </c>
      <c r="H4" s="152" t="s">
        <v>66</v>
      </c>
      <c r="I4" s="152" t="s">
        <v>67</v>
      </c>
      <c r="J4" s="152" t="s">
        <v>68</v>
      </c>
      <c r="K4" s="153" t="s">
        <v>69</v>
      </c>
      <c r="L4" s="154" t="s">
        <v>70</v>
      </c>
    </row>
    <row r="5" spans="1:13" ht="12.75" customHeight="1" x14ac:dyDescent="0.25">
      <c r="A5" s="155">
        <v>41</v>
      </c>
      <c r="B5" s="155" t="s">
        <v>9</v>
      </c>
      <c r="C5" s="156"/>
      <c r="D5" s="156"/>
      <c r="E5" s="228"/>
      <c r="F5" s="229"/>
      <c r="G5" s="156"/>
      <c r="H5" s="156"/>
      <c r="I5" s="156"/>
      <c r="J5" s="156"/>
      <c r="K5" s="157"/>
      <c r="L5" s="158"/>
      <c r="M5" s="11"/>
    </row>
    <row r="6" spans="1:13" ht="12.75" customHeight="1" x14ac:dyDescent="0.3">
      <c r="A6" s="159">
        <v>42</v>
      </c>
      <c r="B6" s="159" t="s">
        <v>10</v>
      </c>
      <c r="C6" s="160"/>
      <c r="D6" s="160"/>
      <c r="E6" s="230"/>
      <c r="F6" s="231"/>
      <c r="G6" s="160"/>
      <c r="H6" s="160"/>
      <c r="I6" s="160"/>
      <c r="J6" s="160"/>
      <c r="K6" s="161"/>
      <c r="L6" s="162"/>
      <c r="M6" s="11"/>
    </row>
    <row r="7" spans="1:13" ht="12.75" customHeight="1" x14ac:dyDescent="0.25">
      <c r="A7" s="159">
        <v>43</v>
      </c>
      <c r="B7" s="159" t="s">
        <v>11</v>
      </c>
      <c r="C7" s="160"/>
      <c r="D7" s="160"/>
      <c r="E7" s="232"/>
      <c r="F7" s="233"/>
      <c r="G7" s="160"/>
      <c r="H7" s="160"/>
      <c r="I7" s="160"/>
      <c r="J7" s="160"/>
      <c r="K7" s="161"/>
      <c r="L7" s="162"/>
      <c r="M7" s="11"/>
    </row>
    <row r="8" spans="1:13" ht="12.75" customHeight="1" x14ac:dyDescent="0.25">
      <c r="A8" s="159">
        <v>44</v>
      </c>
      <c r="B8" s="159" t="s">
        <v>12</v>
      </c>
      <c r="C8" s="160">
        <f t="shared" ref="C8:C9" si="0">SUM(D8:F8,H8,J8)</f>
        <v>12</v>
      </c>
      <c r="D8" s="160"/>
      <c r="E8" s="232"/>
      <c r="F8" s="233"/>
      <c r="G8" s="160"/>
      <c r="H8" s="160">
        <v>12</v>
      </c>
      <c r="I8" s="160">
        <v>5</v>
      </c>
      <c r="J8" s="160"/>
      <c r="K8" s="161"/>
      <c r="L8" s="162"/>
      <c r="M8" s="11"/>
    </row>
    <row r="9" spans="1:13" ht="12.75" customHeight="1" x14ac:dyDescent="0.25">
      <c r="A9" s="159">
        <v>45</v>
      </c>
      <c r="B9" s="159" t="s">
        <v>13</v>
      </c>
      <c r="C9" s="160">
        <f t="shared" si="0"/>
        <v>131</v>
      </c>
      <c r="D9" s="160"/>
      <c r="E9" s="232"/>
      <c r="F9" s="233"/>
      <c r="G9" s="160"/>
      <c r="H9" s="160">
        <v>112</v>
      </c>
      <c r="I9" s="160">
        <v>15</v>
      </c>
      <c r="J9" s="160">
        <v>19</v>
      </c>
      <c r="K9" s="161">
        <v>3</v>
      </c>
      <c r="L9" s="162"/>
      <c r="M9" s="11"/>
    </row>
    <row r="10" spans="1:13" ht="12.75" customHeight="1" x14ac:dyDescent="0.25">
      <c r="A10" s="159" t="s">
        <v>116</v>
      </c>
      <c r="B10" s="159" t="s">
        <v>1</v>
      </c>
      <c r="C10" s="160"/>
      <c r="D10" s="160"/>
      <c r="E10" s="232"/>
      <c r="F10" s="233"/>
      <c r="G10" s="160"/>
      <c r="H10" s="160"/>
      <c r="I10" s="160"/>
      <c r="J10" s="160"/>
      <c r="K10" s="161"/>
      <c r="L10" s="162"/>
      <c r="M10" s="11"/>
    </row>
    <row r="11" spans="1:13" ht="12.75" customHeight="1" x14ac:dyDescent="0.25">
      <c r="A11" s="159" t="s">
        <v>117</v>
      </c>
      <c r="B11" s="159" t="s">
        <v>2</v>
      </c>
      <c r="C11" s="160"/>
      <c r="D11" s="160"/>
      <c r="E11" s="232"/>
      <c r="F11" s="233"/>
      <c r="G11" s="160"/>
      <c r="H11" s="160"/>
      <c r="I11" s="160"/>
      <c r="J11" s="160"/>
      <c r="K11" s="161"/>
      <c r="L11" s="162"/>
      <c r="M11" s="11"/>
    </row>
    <row r="12" spans="1:13" ht="12.75" customHeight="1" x14ac:dyDescent="0.25">
      <c r="A12" s="159" t="s">
        <v>118</v>
      </c>
      <c r="B12" s="159" t="s">
        <v>3</v>
      </c>
      <c r="C12" s="160"/>
      <c r="D12" s="160"/>
      <c r="E12" s="232"/>
      <c r="F12" s="233"/>
      <c r="G12" s="160"/>
      <c r="H12" s="160"/>
      <c r="I12" s="160"/>
      <c r="J12" s="160"/>
      <c r="K12" s="161"/>
      <c r="L12" s="162"/>
      <c r="M12" s="11"/>
    </row>
    <row r="13" spans="1:13" ht="12.75" customHeight="1" x14ac:dyDescent="0.25">
      <c r="A13" s="159" t="s">
        <v>119</v>
      </c>
      <c r="B13" s="159" t="s">
        <v>4</v>
      </c>
      <c r="C13" s="160"/>
      <c r="D13" s="160"/>
      <c r="E13" s="232"/>
      <c r="F13" s="233"/>
      <c r="G13" s="160"/>
      <c r="H13" s="160"/>
      <c r="I13" s="160"/>
      <c r="J13" s="160"/>
      <c r="K13" s="161"/>
      <c r="L13" s="162"/>
      <c r="M13" s="11"/>
    </row>
    <row r="14" spans="1:13" ht="12.75" customHeight="1" x14ac:dyDescent="0.25">
      <c r="A14" s="159" t="s">
        <v>120</v>
      </c>
      <c r="B14" s="159" t="s">
        <v>5</v>
      </c>
      <c r="C14" s="160"/>
      <c r="D14" s="160"/>
      <c r="E14" s="232"/>
      <c r="F14" s="233"/>
      <c r="G14" s="160"/>
      <c r="H14" s="160"/>
      <c r="I14" s="160"/>
      <c r="J14" s="160"/>
      <c r="K14" s="161"/>
      <c r="L14" s="162"/>
      <c r="M14" s="11"/>
    </row>
    <row r="15" spans="1:13" ht="12.75" customHeight="1" x14ac:dyDescent="0.25">
      <c r="A15" s="159" t="s">
        <v>121</v>
      </c>
      <c r="B15" s="159" t="s">
        <v>6</v>
      </c>
      <c r="C15" s="160"/>
      <c r="D15" s="160"/>
      <c r="E15" s="232"/>
      <c r="F15" s="233"/>
      <c r="G15" s="160"/>
      <c r="H15" s="160"/>
      <c r="I15" s="160"/>
      <c r="J15" s="160"/>
      <c r="K15" s="161"/>
      <c r="L15" s="162"/>
      <c r="M15" s="11"/>
    </row>
    <row r="16" spans="1:13" ht="12.75" customHeight="1" x14ac:dyDescent="0.25">
      <c r="A16" s="159" t="s">
        <v>122</v>
      </c>
      <c r="B16" s="159" t="s">
        <v>7</v>
      </c>
      <c r="C16" s="160"/>
      <c r="D16" s="160"/>
      <c r="E16" s="232"/>
      <c r="F16" s="233"/>
      <c r="G16" s="160"/>
      <c r="H16" s="160"/>
      <c r="I16" s="160"/>
      <c r="J16" s="160"/>
      <c r="K16" s="161"/>
      <c r="L16" s="162"/>
      <c r="M16" s="11"/>
    </row>
    <row r="17" spans="1:13" ht="12.75" customHeight="1" x14ac:dyDescent="0.25">
      <c r="A17" s="159" t="s">
        <v>123</v>
      </c>
      <c r="B17" s="159" t="s">
        <v>8</v>
      </c>
      <c r="C17" s="160"/>
      <c r="D17" s="160"/>
      <c r="E17" s="232"/>
      <c r="F17" s="233"/>
      <c r="G17" s="160"/>
      <c r="H17" s="160"/>
      <c r="I17" s="160"/>
      <c r="J17" s="160"/>
      <c r="K17" s="161"/>
      <c r="L17" s="162"/>
      <c r="M17" s="11"/>
    </row>
    <row r="18" spans="1:13" ht="12.75" customHeight="1" x14ac:dyDescent="0.25">
      <c r="A18" s="80"/>
      <c r="B18" s="80" t="s">
        <v>74</v>
      </c>
      <c r="C18" s="163">
        <f t="shared" ref="C18:L18" si="1">SUM(C19:C24)</f>
        <v>52</v>
      </c>
      <c r="D18" s="163">
        <f t="shared" si="1"/>
        <v>0</v>
      </c>
      <c r="E18" s="234">
        <f t="shared" si="1"/>
        <v>1</v>
      </c>
      <c r="F18" s="235"/>
      <c r="G18" s="163">
        <f t="shared" si="1"/>
        <v>1</v>
      </c>
      <c r="H18" s="163">
        <f t="shared" si="1"/>
        <v>36</v>
      </c>
      <c r="I18" s="163">
        <f t="shared" si="1"/>
        <v>12</v>
      </c>
      <c r="J18" s="163">
        <f t="shared" si="1"/>
        <v>15</v>
      </c>
      <c r="K18" s="164">
        <f t="shared" si="1"/>
        <v>2</v>
      </c>
      <c r="L18" s="165">
        <f t="shared" si="1"/>
        <v>1</v>
      </c>
      <c r="M18" s="11"/>
    </row>
    <row r="19" spans="1:13" ht="12.75" customHeight="1" x14ac:dyDescent="0.25">
      <c r="A19" s="166" t="s">
        <v>75</v>
      </c>
      <c r="B19" s="166" t="s">
        <v>76</v>
      </c>
      <c r="C19" s="156"/>
      <c r="D19" s="156"/>
      <c r="E19" s="228"/>
      <c r="F19" s="229"/>
      <c r="G19" s="156"/>
      <c r="H19" s="156"/>
      <c r="I19" s="156"/>
      <c r="J19" s="156"/>
      <c r="K19" s="157"/>
      <c r="L19" s="158"/>
      <c r="M19" s="11"/>
    </row>
    <row r="20" spans="1:13" ht="12.75" customHeight="1" x14ac:dyDescent="0.25">
      <c r="A20" s="83" t="s">
        <v>77</v>
      </c>
      <c r="B20" s="83" t="s">
        <v>78</v>
      </c>
      <c r="C20" s="160">
        <f t="shared" ref="C20:C22" si="2">SUM(D20:F20,H20,J20)</f>
        <v>22</v>
      </c>
      <c r="D20" s="160"/>
      <c r="E20" s="232">
        <v>1</v>
      </c>
      <c r="F20" s="233"/>
      <c r="G20" s="160">
        <v>1</v>
      </c>
      <c r="H20" s="160">
        <v>14</v>
      </c>
      <c r="I20" s="160"/>
      <c r="J20" s="160">
        <v>7</v>
      </c>
      <c r="K20" s="161"/>
      <c r="L20" s="162"/>
      <c r="M20" s="11"/>
    </row>
    <row r="21" spans="1:13" ht="12.75" customHeight="1" x14ac:dyDescent="0.25">
      <c r="A21" s="83" t="s">
        <v>79</v>
      </c>
      <c r="B21" s="83" t="s">
        <v>124</v>
      </c>
      <c r="C21" s="160"/>
      <c r="D21" s="160"/>
      <c r="E21" s="232"/>
      <c r="F21" s="233"/>
      <c r="G21" s="160"/>
      <c r="H21" s="160"/>
      <c r="I21" s="160"/>
      <c r="J21" s="160"/>
      <c r="K21" s="161"/>
      <c r="L21" s="162"/>
      <c r="M21" s="11"/>
    </row>
    <row r="22" spans="1:13" ht="12.75" customHeight="1" x14ac:dyDescent="0.25">
      <c r="A22" s="83" t="s">
        <v>81</v>
      </c>
      <c r="B22" s="83" t="s">
        <v>125</v>
      </c>
      <c r="C22" s="160">
        <f t="shared" si="2"/>
        <v>30</v>
      </c>
      <c r="D22" s="160"/>
      <c r="E22" s="232"/>
      <c r="F22" s="233"/>
      <c r="G22" s="160"/>
      <c r="H22" s="160">
        <v>22</v>
      </c>
      <c r="I22" s="160">
        <v>12</v>
      </c>
      <c r="J22" s="160">
        <v>8</v>
      </c>
      <c r="K22" s="161">
        <v>2</v>
      </c>
      <c r="L22" s="162">
        <v>1</v>
      </c>
      <c r="M22" s="11"/>
    </row>
    <row r="23" spans="1:13" ht="12.75" customHeight="1" x14ac:dyDescent="0.25">
      <c r="A23" s="83" t="s">
        <v>83</v>
      </c>
      <c r="B23" s="83" t="s">
        <v>126</v>
      </c>
      <c r="C23" s="160"/>
      <c r="D23" s="160"/>
      <c r="E23" s="232"/>
      <c r="F23" s="233"/>
      <c r="G23" s="160"/>
      <c r="H23" s="160"/>
      <c r="I23" s="160"/>
      <c r="J23" s="160"/>
      <c r="K23" s="161"/>
      <c r="L23" s="162"/>
      <c r="M23" s="11"/>
    </row>
    <row r="24" spans="1:13" ht="12.75" customHeight="1" x14ac:dyDescent="0.25">
      <c r="A24" s="84" t="s">
        <v>85</v>
      </c>
      <c r="B24" s="84" t="s">
        <v>86</v>
      </c>
      <c r="C24" s="167"/>
      <c r="D24" s="167"/>
      <c r="E24" s="237"/>
      <c r="F24" s="238"/>
      <c r="G24" s="167"/>
      <c r="H24" s="167"/>
      <c r="I24" s="167"/>
      <c r="J24" s="167"/>
      <c r="K24" s="168"/>
      <c r="L24" s="169"/>
      <c r="M24" s="11"/>
    </row>
    <row r="25" spans="1:13" ht="12.75" customHeight="1" x14ac:dyDescent="0.25">
      <c r="A25" s="170"/>
      <c r="B25" s="171" t="s">
        <v>87</v>
      </c>
      <c r="C25" s="172">
        <f t="shared" ref="C25:L25" si="3">SUM(C5:C18)</f>
        <v>195</v>
      </c>
      <c r="D25" s="172">
        <f t="shared" si="3"/>
        <v>0</v>
      </c>
      <c r="E25" s="239">
        <f t="shared" si="3"/>
        <v>1</v>
      </c>
      <c r="F25" s="240"/>
      <c r="G25" s="172">
        <f t="shared" si="3"/>
        <v>1</v>
      </c>
      <c r="H25" s="172">
        <f t="shared" si="3"/>
        <v>160</v>
      </c>
      <c r="I25" s="172">
        <f t="shared" si="3"/>
        <v>32</v>
      </c>
      <c r="J25" s="172">
        <f t="shared" si="3"/>
        <v>34</v>
      </c>
      <c r="K25" s="173">
        <f t="shared" si="3"/>
        <v>5</v>
      </c>
      <c r="L25" s="174">
        <f t="shared" si="3"/>
        <v>1</v>
      </c>
      <c r="M25" s="11"/>
    </row>
    <row r="26" spans="1:13" ht="12.75" customHeight="1" x14ac:dyDescent="0.25">
      <c r="A26" s="184"/>
      <c r="B26" s="185"/>
      <c r="C26" s="186"/>
      <c r="D26" s="186"/>
      <c r="E26" s="241"/>
      <c r="F26" s="242"/>
      <c r="G26" s="186"/>
      <c r="H26" s="186"/>
      <c r="I26" s="186"/>
      <c r="J26" s="186"/>
      <c r="K26" s="192"/>
      <c r="L26" s="190"/>
      <c r="M26" s="11"/>
    </row>
    <row r="27" spans="1:13" s="203" customFormat="1" ht="12.75" customHeight="1" x14ac:dyDescent="0.25">
      <c r="A27" s="195"/>
      <c r="B27" s="196" t="s">
        <v>132</v>
      </c>
      <c r="C27" s="196">
        <v>303</v>
      </c>
      <c r="D27" s="196">
        <v>3</v>
      </c>
      <c r="E27" s="243">
        <v>2</v>
      </c>
      <c r="F27" s="244"/>
      <c r="G27" s="196">
        <v>2</v>
      </c>
      <c r="H27" s="196">
        <v>281</v>
      </c>
      <c r="I27" s="196">
        <v>110</v>
      </c>
      <c r="J27" s="196">
        <v>17</v>
      </c>
      <c r="K27" s="200">
        <v>3</v>
      </c>
      <c r="L27" s="201">
        <v>2</v>
      </c>
      <c r="M27" s="202"/>
    </row>
    <row r="28" spans="1:13" ht="12.75" customHeight="1" x14ac:dyDescent="0.25">
      <c r="A28" s="187"/>
      <c r="B28" s="188"/>
      <c r="C28" s="189"/>
      <c r="D28" s="189"/>
      <c r="E28" s="236"/>
      <c r="F28" s="236"/>
      <c r="G28" s="189"/>
      <c r="H28" s="189"/>
      <c r="I28" s="189"/>
      <c r="J28" s="189"/>
      <c r="K28" s="193"/>
      <c r="L28" s="191"/>
    </row>
    <row r="29" spans="1:13" customFormat="1" ht="71.400000000000006" x14ac:dyDescent="0.3">
      <c r="A29" s="221" t="s">
        <v>110</v>
      </c>
      <c r="B29" s="222"/>
      <c r="C29" s="223"/>
      <c r="D29" s="101" t="s">
        <v>96</v>
      </c>
      <c r="E29" s="101" t="s">
        <v>97</v>
      </c>
      <c r="F29" s="101" t="s">
        <v>57</v>
      </c>
      <c r="G29" s="101" t="s">
        <v>58</v>
      </c>
      <c r="H29" s="101" t="s">
        <v>59</v>
      </c>
      <c r="I29" s="101" t="s">
        <v>60</v>
      </c>
      <c r="J29" s="101" t="s">
        <v>61</v>
      </c>
      <c r="K29" s="138" t="s">
        <v>103</v>
      </c>
      <c r="L29" s="102" t="s">
        <v>98</v>
      </c>
    </row>
    <row r="30" spans="1:13" ht="12.75" customHeight="1" x14ac:dyDescent="0.25">
      <c r="A30" s="47"/>
      <c r="B30" s="47" t="s">
        <v>109</v>
      </c>
      <c r="C30" s="47">
        <v>745</v>
      </c>
      <c r="D30" s="47">
        <v>0</v>
      </c>
      <c r="E30" s="47">
        <v>1</v>
      </c>
      <c r="F30" s="47">
        <v>7</v>
      </c>
      <c r="G30" s="47">
        <v>4</v>
      </c>
      <c r="H30" s="47">
        <v>690</v>
      </c>
      <c r="I30" s="47">
        <v>327</v>
      </c>
      <c r="J30" s="47">
        <v>47</v>
      </c>
      <c r="K30" s="143">
        <v>3</v>
      </c>
      <c r="L30" s="106">
        <v>16</v>
      </c>
    </row>
    <row r="31" spans="1:13" ht="12.75" customHeight="1" x14ac:dyDescent="0.25">
      <c r="A31" s="47"/>
      <c r="B31" s="47" t="s">
        <v>108</v>
      </c>
      <c r="C31" s="47">
        <v>762</v>
      </c>
      <c r="D31" s="47">
        <v>0</v>
      </c>
      <c r="E31" s="47">
        <v>1</v>
      </c>
      <c r="F31" s="47">
        <v>7</v>
      </c>
      <c r="G31" s="47">
        <v>4</v>
      </c>
      <c r="H31" s="47">
        <v>715</v>
      </c>
      <c r="I31" s="47">
        <v>343</v>
      </c>
      <c r="J31" s="47">
        <v>39</v>
      </c>
      <c r="K31" s="143">
        <v>3</v>
      </c>
      <c r="L31" s="106">
        <v>20</v>
      </c>
    </row>
    <row r="32" spans="1:13" ht="12.75" customHeight="1" x14ac:dyDescent="0.25">
      <c r="A32" s="47"/>
      <c r="B32" s="88" t="s">
        <v>107</v>
      </c>
      <c r="C32" s="47">
        <v>810</v>
      </c>
      <c r="D32" s="47">
        <v>0</v>
      </c>
      <c r="E32" s="47">
        <v>0</v>
      </c>
      <c r="F32" s="47">
        <v>4</v>
      </c>
      <c r="G32" s="47">
        <v>3</v>
      </c>
      <c r="H32" s="47">
        <v>765</v>
      </c>
      <c r="I32" s="47">
        <v>377</v>
      </c>
      <c r="J32" s="47">
        <v>41</v>
      </c>
      <c r="K32" s="143">
        <v>3</v>
      </c>
      <c r="L32" s="106">
        <v>6</v>
      </c>
    </row>
    <row r="33" spans="1:13" ht="12.75" customHeight="1" x14ac:dyDescent="0.25">
      <c r="A33" s="47"/>
      <c r="B33" s="47" t="s">
        <v>106</v>
      </c>
      <c r="C33" s="47">
        <v>847</v>
      </c>
      <c r="D33" s="47">
        <v>0</v>
      </c>
      <c r="E33" s="47">
        <v>2</v>
      </c>
      <c r="F33" s="47">
        <v>5</v>
      </c>
      <c r="G33" s="47">
        <v>2</v>
      </c>
      <c r="H33" s="47">
        <v>790</v>
      </c>
      <c r="I33" s="47">
        <v>368</v>
      </c>
      <c r="J33" s="47">
        <v>50</v>
      </c>
      <c r="K33" s="143">
        <v>14</v>
      </c>
      <c r="L33" s="106">
        <v>47</v>
      </c>
    </row>
    <row r="34" spans="1:13" ht="12.75" customHeight="1" x14ac:dyDescent="0.25">
      <c r="A34" s="47"/>
      <c r="B34" s="47" t="s">
        <v>105</v>
      </c>
      <c r="C34" s="47">
        <v>839</v>
      </c>
      <c r="D34" s="47">
        <v>0</v>
      </c>
      <c r="E34" s="47">
        <v>1</v>
      </c>
      <c r="F34" s="47">
        <v>8</v>
      </c>
      <c r="G34" s="47">
        <v>5</v>
      </c>
      <c r="H34" s="47">
        <v>796</v>
      </c>
      <c r="I34" s="47">
        <v>330</v>
      </c>
      <c r="J34" s="47">
        <v>34</v>
      </c>
      <c r="K34" s="143">
        <v>2</v>
      </c>
      <c r="L34" s="106">
        <v>26</v>
      </c>
    </row>
    <row r="35" spans="1:13" ht="12.75" customHeight="1" x14ac:dyDescent="0.25">
      <c r="A35" s="47"/>
      <c r="B35" s="47" t="s">
        <v>104</v>
      </c>
      <c r="C35" s="47">
        <v>797</v>
      </c>
      <c r="D35" s="47">
        <v>1</v>
      </c>
      <c r="E35" s="47">
        <v>7</v>
      </c>
      <c r="F35" s="47">
        <v>9</v>
      </c>
      <c r="G35" s="47">
        <v>8</v>
      </c>
      <c r="H35" s="47">
        <v>745</v>
      </c>
      <c r="I35" s="47">
        <v>269</v>
      </c>
      <c r="J35" s="47">
        <v>35</v>
      </c>
      <c r="K35" s="143">
        <v>1</v>
      </c>
      <c r="L35" s="106">
        <v>34</v>
      </c>
    </row>
    <row r="36" spans="1:13" ht="12.75" customHeight="1" x14ac:dyDescent="0.25">
      <c r="A36" s="47"/>
      <c r="B36" s="47" t="s">
        <v>102</v>
      </c>
      <c r="C36" s="47">
        <v>807</v>
      </c>
      <c r="D36" s="47">
        <v>1</v>
      </c>
      <c r="E36" s="47">
        <v>4</v>
      </c>
      <c r="F36" s="47">
        <v>15</v>
      </c>
      <c r="G36" s="47">
        <v>13</v>
      </c>
      <c r="H36" s="47">
        <v>754</v>
      </c>
      <c r="I36" s="47">
        <v>190</v>
      </c>
      <c r="J36" s="47">
        <v>33</v>
      </c>
      <c r="K36" s="140" t="s">
        <v>45</v>
      </c>
      <c r="L36" s="106">
        <v>20</v>
      </c>
    </row>
    <row r="37" spans="1:13" ht="12.75" customHeight="1" x14ac:dyDescent="0.25">
      <c r="A37" s="46"/>
      <c r="B37" s="93" t="s">
        <v>94</v>
      </c>
      <c r="C37" s="47">
        <v>807</v>
      </c>
      <c r="D37" s="47">
        <v>3</v>
      </c>
      <c r="E37" s="47">
        <v>3</v>
      </c>
      <c r="F37" s="47">
        <v>15</v>
      </c>
      <c r="G37" s="47">
        <v>14</v>
      </c>
      <c r="H37" s="47">
        <v>759</v>
      </c>
      <c r="I37" s="47">
        <v>191</v>
      </c>
      <c r="J37" s="47">
        <v>27</v>
      </c>
      <c r="K37" s="140" t="s">
        <v>45</v>
      </c>
      <c r="L37" s="106">
        <v>10</v>
      </c>
    </row>
    <row r="38" spans="1:13" ht="12.75" customHeight="1" x14ac:dyDescent="0.25">
      <c r="A38" s="46"/>
      <c r="B38" s="93" t="s">
        <v>95</v>
      </c>
      <c r="C38" s="47">
        <v>891</v>
      </c>
      <c r="D38" s="47">
        <v>5</v>
      </c>
      <c r="E38" s="47">
        <v>4</v>
      </c>
      <c r="F38" s="47">
        <v>18</v>
      </c>
      <c r="G38" s="47">
        <v>16</v>
      </c>
      <c r="H38" s="47">
        <v>833</v>
      </c>
      <c r="I38" s="47">
        <v>161</v>
      </c>
      <c r="J38" s="47">
        <v>31</v>
      </c>
      <c r="K38" s="140" t="s">
        <v>45</v>
      </c>
      <c r="L38" s="106">
        <v>31</v>
      </c>
    </row>
    <row r="39" spans="1:13" ht="12.75" customHeight="1" x14ac:dyDescent="0.25">
      <c r="A39" s="46"/>
      <c r="B39" s="88" t="s">
        <v>93</v>
      </c>
      <c r="C39" s="47">
        <v>912</v>
      </c>
      <c r="D39" s="47">
        <v>2</v>
      </c>
      <c r="E39" s="47">
        <v>4</v>
      </c>
      <c r="F39" s="47">
        <v>26</v>
      </c>
      <c r="G39" s="47">
        <v>19</v>
      </c>
      <c r="H39" s="47">
        <v>852</v>
      </c>
      <c r="I39" s="47">
        <v>152</v>
      </c>
      <c r="J39" s="47">
        <v>28</v>
      </c>
      <c r="K39" s="140" t="s">
        <v>45</v>
      </c>
      <c r="L39" s="106">
        <v>30</v>
      </c>
    </row>
    <row r="40" spans="1:13" ht="12.75" customHeight="1" x14ac:dyDescent="0.25">
      <c r="A40" s="46"/>
      <c r="B40" s="47" t="s">
        <v>46</v>
      </c>
      <c r="C40" s="47">
        <v>1085</v>
      </c>
      <c r="D40" s="47">
        <v>5</v>
      </c>
      <c r="E40" s="47">
        <v>4</v>
      </c>
      <c r="F40" s="47">
        <v>31</v>
      </c>
      <c r="G40" s="47">
        <v>36</v>
      </c>
      <c r="H40" s="47">
        <v>1000</v>
      </c>
      <c r="I40" s="47">
        <v>202</v>
      </c>
      <c r="J40" s="47">
        <v>45</v>
      </c>
      <c r="K40" s="140" t="s">
        <v>45</v>
      </c>
      <c r="L40" s="106">
        <v>46</v>
      </c>
    </row>
    <row r="41" spans="1:13" s="13" customFormat="1" ht="12.75" customHeight="1" x14ac:dyDescent="0.25">
      <c r="A41" s="47"/>
      <c r="B41" s="47" t="s">
        <v>35</v>
      </c>
      <c r="C41" s="47">
        <v>1134</v>
      </c>
      <c r="D41" s="47">
        <v>10</v>
      </c>
      <c r="E41" s="47">
        <v>4</v>
      </c>
      <c r="F41" s="47">
        <v>24</v>
      </c>
      <c r="G41" s="47">
        <v>34</v>
      </c>
      <c r="H41" s="47">
        <v>1057</v>
      </c>
      <c r="I41" s="47">
        <v>188</v>
      </c>
      <c r="J41" s="47">
        <v>39</v>
      </c>
      <c r="K41" s="140" t="s">
        <v>45</v>
      </c>
      <c r="L41" s="106">
        <v>30</v>
      </c>
      <c r="M41" s="12"/>
    </row>
    <row r="42" spans="1:13" s="13" customFormat="1" ht="12.75" customHeight="1" x14ac:dyDescent="0.25">
      <c r="A42" s="47"/>
      <c r="B42" s="47" t="s">
        <v>36</v>
      </c>
      <c r="C42" s="47">
        <v>1058</v>
      </c>
      <c r="D42" s="47">
        <v>8</v>
      </c>
      <c r="E42" s="47">
        <v>5</v>
      </c>
      <c r="F42" s="47">
        <v>26</v>
      </c>
      <c r="G42" s="47">
        <v>36</v>
      </c>
      <c r="H42" s="47">
        <v>983</v>
      </c>
      <c r="I42" s="47">
        <v>169</v>
      </c>
      <c r="J42" s="47">
        <v>36</v>
      </c>
      <c r="K42" s="140" t="s">
        <v>45</v>
      </c>
      <c r="L42" s="106">
        <v>40</v>
      </c>
      <c r="M42" s="12"/>
    </row>
    <row r="43" spans="1:13" s="13" customFormat="1" ht="12.75" customHeight="1" x14ac:dyDescent="0.25">
      <c r="A43" s="47"/>
      <c r="B43" s="47" t="s">
        <v>37</v>
      </c>
      <c r="C43" s="47">
        <v>1142</v>
      </c>
      <c r="D43" s="47">
        <v>11</v>
      </c>
      <c r="E43" s="47">
        <v>6</v>
      </c>
      <c r="F43" s="47">
        <v>32</v>
      </c>
      <c r="G43" s="47">
        <v>46</v>
      </c>
      <c r="H43" s="47">
        <v>1044</v>
      </c>
      <c r="I43" s="47">
        <v>180</v>
      </c>
      <c r="J43" s="47">
        <v>49</v>
      </c>
      <c r="K43" s="140" t="s">
        <v>45</v>
      </c>
      <c r="L43" s="106">
        <v>40</v>
      </c>
      <c r="M43" s="12"/>
    </row>
    <row r="44" spans="1:13" s="13" customFormat="1" ht="12.75" customHeight="1" x14ac:dyDescent="0.25">
      <c r="A44" s="47"/>
      <c r="B44" s="47" t="s">
        <v>38</v>
      </c>
      <c r="C44" s="47">
        <v>1191</v>
      </c>
      <c r="D44" s="47">
        <v>21</v>
      </c>
      <c r="E44" s="47">
        <v>10</v>
      </c>
      <c r="F44" s="47">
        <v>37</v>
      </c>
      <c r="G44" s="47">
        <v>58</v>
      </c>
      <c r="H44" s="47">
        <v>1068</v>
      </c>
      <c r="I44" s="47">
        <v>141</v>
      </c>
      <c r="J44" s="103">
        <v>55</v>
      </c>
      <c r="K44" s="48" t="s">
        <v>45</v>
      </c>
      <c r="L44" s="106">
        <v>28</v>
      </c>
      <c r="M44" s="14"/>
    </row>
    <row r="45" spans="1:13" ht="12.75" customHeight="1" x14ac:dyDescent="0.25">
      <c r="A45" s="46"/>
      <c r="B45" s="47" t="s">
        <v>39</v>
      </c>
      <c r="C45" s="47">
        <v>1165</v>
      </c>
      <c r="D45" s="47">
        <v>29</v>
      </c>
      <c r="E45" s="47">
        <v>10</v>
      </c>
      <c r="F45" s="47">
        <v>28</v>
      </c>
      <c r="G45" s="47">
        <v>50</v>
      </c>
      <c r="H45" s="47">
        <v>1029</v>
      </c>
      <c r="I45" s="47">
        <v>137</v>
      </c>
      <c r="J45" s="103">
        <v>69</v>
      </c>
      <c r="K45" s="48" t="s">
        <v>45</v>
      </c>
      <c r="L45" s="106">
        <v>2</v>
      </c>
    </row>
    <row r="46" spans="1:13" ht="12.75" customHeight="1" x14ac:dyDescent="0.25">
      <c r="A46" s="46"/>
      <c r="B46" s="47" t="s">
        <v>40</v>
      </c>
      <c r="C46" s="47">
        <v>1197</v>
      </c>
      <c r="D46" s="47">
        <v>34</v>
      </c>
      <c r="E46" s="47">
        <v>15</v>
      </c>
      <c r="F46" s="47">
        <v>49</v>
      </c>
      <c r="G46" s="47">
        <v>77</v>
      </c>
      <c r="H46" s="47">
        <v>1033</v>
      </c>
      <c r="I46" s="47">
        <v>131</v>
      </c>
      <c r="J46" s="103">
        <v>66</v>
      </c>
      <c r="K46" s="48" t="s">
        <v>45</v>
      </c>
      <c r="L46" s="106">
        <v>19</v>
      </c>
    </row>
    <row r="47" spans="1:13" ht="12.75" customHeight="1" x14ac:dyDescent="0.25">
      <c r="A47" s="46"/>
      <c r="B47" s="47" t="s">
        <v>41</v>
      </c>
      <c r="C47" s="47">
        <v>1127</v>
      </c>
      <c r="D47" s="47">
        <v>29</v>
      </c>
      <c r="E47" s="47">
        <v>13</v>
      </c>
      <c r="F47" s="47">
        <v>50</v>
      </c>
      <c r="G47" s="48" t="s">
        <v>45</v>
      </c>
      <c r="H47" s="47">
        <v>953</v>
      </c>
      <c r="I47" s="47">
        <v>91</v>
      </c>
      <c r="J47" s="103">
        <v>82</v>
      </c>
      <c r="K47" s="48" t="s">
        <v>45</v>
      </c>
      <c r="L47" s="106">
        <v>21</v>
      </c>
    </row>
    <row r="48" spans="1:13" ht="12.75" customHeight="1" x14ac:dyDescent="0.25">
      <c r="A48" s="49"/>
      <c r="B48" s="50" t="s">
        <v>42</v>
      </c>
      <c r="C48" s="51">
        <v>1106</v>
      </c>
      <c r="D48" s="52">
        <v>31</v>
      </c>
      <c r="E48" s="52">
        <v>22</v>
      </c>
      <c r="F48" s="51">
        <v>48</v>
      </c>
      <c r="G48" s="53" t="s">
        <v>45</v>
      </c>
      <c r="H48" s="51">
        <v>923</v>
      </c>
      <c r="I48" s="52">
        <v>95</v>
      </c>
      <c r="J48" s="104">
        <v>82</v>
      </c>
      <c r="K48" s="48" t="s">
        <v>45</v>
      </c>
      <c r="L48" s="107">
        <v>1</v>
      </c>
    </row>
    <row r="49" spans="1:12" ht="12.75" customHeight="1" x14ac:dyDescent="0.25">
      <c r="A49" s="54"/>
      <c r="B49" s="54" t="s">
        <v>43</v>
      </c>
      <c r="C49" s="54">
        <v>1111</v>
      </c>
      <c r="D49" s="54">
        <v>41</v>
      </c>
      <c r="E49" s="54">
        <v>21</v>
      </c>
      <c r="F49" s="54">
        <v>33</v>
      </c>
      <c r="G49" s="55" t="s">
        <v>45</v>
      </c>
      <c r="H49" s="54">
        <v>948</v>
      </c>
      <c r="I49" s="56" t="s">
        <v>45</v>
      </c>
      <c r="J49" s="105">
        <v>68</v>
      </c>
      <c r="K49" s="139" t="s">
        <v>45</v>
      </c>
      <c r="L49" s="108" t="s">
        <v>45</v>
      </c>
    </row>
  </sheetData>
  <mergeCells count="29">
    <mergeCell ref="E28:F28"/>
    <mergeCell ref="E21:F21"/>
    <mergeCell ref="E22:F22"/>
    <mergeCell ref="E23:F23"/>
    <mergeCell ref="E24:F24"/>
    <mergeCell ref="E25:F25"/>
    <mergeCell ref="E26:F26"/>
    <mergeCell ref="E27:F27"/>
    <mergeCell ref="E16:F16"/>
    <mergeCell ref="E17:F17"/>
    <mergeCell ref="E18:F18"/>
    <mergeCell ref="E19:F19"/>
    <mergeCell ref="E20:F20"/>
    <mergeCell ref="A1:L1"/>
    <mergeCell ref="A3:B3"/>
    <mergeCell ref="A29:C29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</mergeCells>
  <phoneticPr fontId="34" type="noConversion"/>
  <printOptions horizontalCentered="1"/>
  <pageMargins left="0.15748031496062992" right="0.15748031496062992" top="0.78740157480314965" bottom="0.82677165354330717" header="0.51181102362204722" footer="0.11811023622047245"/>
  <pageSetup paperSize="9" scale="97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Normal="100" workbookViewId="0">
      <selection activeCell="M11" sqref="M11"/>
    </sheetView>
  </sheetViews>
  <sheetFormatPr defaultColWidth="9.109375" defaultRowHeight="13.8" x14ac:dyDescent="0.3"/>
  <cols>
    <col min="1" max="1" width="4.109375" style="8" customWidth="1"/>
    <col min="2" max="2" width="21" style="8" customWidth="1"/>
    <col min="3" max="3" width="8.109375" style="8" customWidth="1"/>
    <col min="4" max="13" width="7.88671875" style="8" customWidth="1"/>
    <col min="14" max="16384" width="9.109375" style="8"/>
  </cols>
  <sheetData>
    <row r="1" spans="1:13" x14ac:dyDescent="0.3">
      <c r="A1" s="245" t="s">
        <v>134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3" ht="12.75" customHeigh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49.5" customHeight="1" x14ac:dyDescent="0.3">
      <c r="A3" s="246" t="s">
        <v>0</v>
      </c>
      <c r="B3" s="246"/>
      <c r="C3" s="109" t="s">
        <v>24</v>
      </c>
      <c r="D3" s="110" t="s">
        <v>47</v>
      </c>
      <c r="E3" s="110" t="s">
        <v>48</v>
      </c>
      <c r="F3" s="110" t="s">
        <v>49</v>
      </c>
      <c r="G3" s="110" t="s">
        <v>50</v>
      </c>
      <c r="H3" s="110" t="s">
        <v>51</v>
      </c>
      <c r="I3" s="110" t="s">
        <v>52</v>
      </c>
      <c r="J3" s="110" t="s">
        <v>53</v>
      </c>
      <c r="K3" s="110" t="s">
        <v>54</v>
      </c>
      <c r="L3" s="110" t="s">
        <v>55</v>
      </c>
      <c r="M3" s="110" t="s">
        <v>56</v>
      </c>
    </row>
    <row r="4" spans="1:13" ht="12.75" customHeight="1" x14ac:dyDescent="0.3">
      <c r="A4" s="94">
        <v>41</v>
      </c>
      <c r="B4" s="95" t="s">
        <v>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2.75" customHeight="1" x14ac:dyDescent="0.3">
      <c r="A5" s="94">
        <v>42</v>
      </c>
      <c r="B5" s="95" t="s">
        <v>10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2.75" customHeight="1" x14ac:dyDescent="0.3">
      <c r="A6" s="94">
        <v>43</v>
      </c>
      <c r="B6" s="95" t="s">
        <v>11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12.75" customHeight="1" x14ac:dyDescent="0.3">
      <c r="A7" s="94">
        <v>44</v>
      </c>
      <c r="B7" s="95" t="s">
        <v>12</v>
      </c>
      <c r="C7" s="24">
        <f t="shared" ref="C7:C15" si="0">SUM(D7:M7)</f>
        <v>12</v>
      </c>
      <c r="D7" s="24"/>
      <c r="E7" s="24">
        <v>1</v>
      </c>
      <c r="F7" s="24"/>
      <c r="G7" s="24"/>
      <c r="H7" s="24">
        <v>1</v>
      </c>
      <c r="I7" s="24"/>
      <c r="J7" s="24">
        <v>2</v>
      </c>
      <c r="K7" s="24">
        <v>4</v>
      </c>
      <c r="L7" s="24">
        <v>2</v>
      </c>
      <c r="M7" s="24">
        <v>2</v>
      </c>
    </row>
    <row r="8" spans="1:13" ht="12.75" customHeight="1" x14ac:dyDescent="0.3">
      <c r="A8" s="94">
        <v>45</v>
      </c>
      <c r="B8" s="95" t="s">
        <v>13</v>
      </c>
      <c r="C8" s="24">
        <f t="shared" si="0"/>
        <v>134</v>
      </c>
      <c r="D8" s="24">
        <v>4</v>
      </c>
      <c r="E8" s="24">
        <v>7</v>
      </c>
      <c r="F8" s="24">
        <v>9</v>
      </c>
      <c r="G8" s="24">
        <v>16</v>
      </c>
      <c r="H8" s="24">
        <v>22</v>
      </c>
      <c r="I8" s="24">
        <v>17</v>
      </c>
      <c r="J8" s="24">
        <v>16</v>
      </c>
      <c r="K8" s="24">
        <v>20</v>
      </c>
      <c r="L8" s="24">
        <v>19</v>
      </c>
      <c r="M8" s="24">
        <v>4</v>
      </c>
    </row>
    <row r="9" spans="1:13" ht="12.75" customHeight="1" x14ac:dyDescent="0.3">
      <c r="A9" s="96">
        <v>10</v>
      </c>
      <c r="B9" s="97" t="s">
        <v>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ht="12.75" customHeight="1" x14ac:dyDescent="0.3">
      <c r="A10" s="94">
        <v>25</v>
      </c>
      <c r="B10" s="95" t="s">
        <v>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ht="12.75" customHeight="1" x14ac:dyDescent="0.3">
      <c r="A11" s="94">
        <v>27</v>
      </c>
      <c r="B11" s="95" t="s">
        <v>3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ht="12.75" customHeight="1" x14ac:dyDescent="0.3">
      <c r="A12" s="94">
        <v>28</v>
      </c>
      <c r="B12" s="95" t="s">
        <v>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ht="12.75" customHeight="1" x14ac:dyDescent="0.3">
      <c r="A13" s="94">
        <v>29</v>
      </c>
      <c r="B13" s="95" t="s">
        <v>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ht="12.75" customHeight="1" x14ac:dyDescent="0.3">
      <c r="A14" s="94">
        <v>30</v>
      </c>
      <c r="B14" s="95" t="s">
        <v>6</v>
      </c>
      <c r="C14" s="24"/>
      <c r="D14" s="24"/>
      <c r="E14" s="24"/>
      <c r="F14" s="24"/>
      <c r="G14" s="57"/>
      <c r="H14" s="57"/>
      <c r="I14" s="57"/>
      <c r="J14" s="24"/>
      <c r="K14" s="24"/>
      <c r="L14" s="24"/>
      <c r="M14" s="24"/>
    </row>
    <row r="15" spans="1:13" ht="12.75" customHeight="1" x14ac:dyDescent="0.3">
      <c r="A15" s="94">
        <v>31</v>
      </c>
      <c r="B15" s="95" t="s">
        <v>7</v>
      </c>
      <c r="C15" s="24">
        <f t="shared" si="0"/>
        <v>0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ht="12.75" customHeight="1" x14ac:dyDescent="0.3">
      <c r="A16" s="94">
        <v>32</v>
      </c>
      <c r="B16" s="95" t="s">
        <v>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ht="12.75" customHeight="1" x14ac:dyDescent="0.3">
      <c r="A17" s="19"/>
      <c r="B17" s="19" t="s">
        <v>14</v>
      </c>
      <c r="C17" s="90">
        <f>SUM(C18:C23)</f>
        <v>52</v>
      </c>
      <c r="D17" s="90">
        <f t="shared" ref="D17:M17" si="1">SUM(D18:D23)</f>
        <v>1</v>
      </c>
      <c r="E17" s="90">
        <f t="shared" si="1"/>
        <v>3</v>
      </c>
      <c r="F17" s="90">
        <f t="shared" si="1"/>
        <v>6</v>
      </c>
      <c r="G17" s="90">
        <f t="shared" si="1"/>
        <v>5</v>
      </c>
      <c r="H17" s="90">
        <f t="shared" si="1"/>
        <v>9</v>
      </c>
      <c r="I17" s="90">
        <f t="shared" si="1"/>
        <v>5</v>
      </c>
      <c r="J17" s="90">
        <f t="shared" si="1"/>
        <v>6</v>
      </c>
      <c r="K17" s="90">
        <f t="shared" si="1"/>
        <v>9</v>
      </c>
      <c r="L17" s="90">
        <f t="shared" si="1"/>
        <v>4</v>
      </c>
      <c r="M17" s="90">
        <f t="shared" si="1"/>
        <v>4</v>
      </c>
    </row>
    <row r="18" spans="1:13" ht="12.75" customHeight="1" x14ac:dyDescent="0.3">
      <c r="A18" s="20">
        <v>34</v>
      </c>
      <c r="B18" s="20" t="s">
        <v>15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ht="12.75" customHeight="1" x14ac:dyDescent="0.3">
      <c r="A19" s="21">
        <v>35</v>
      </c>
      <c r="B19" s="21" t="s">
        <v>16</v>
      </c>
      <c r="C19" s="24">
        <f t="shared" ref="C19:C21" si="2">SUM(D19:M19)</f>
        <v>22</v>
      </c>
      <c r="D19" s="24">
        <v>1</v>
      </c>
      <c r="E19" s="24">
        <v>1</v>
      </c>
      <c r="F19" s="24">
        <v>1</v>
      </c>
      <c r="G19" s="24">
        <v>2</v>
      </c>
      <c r="H19" s="24">
        <v>5</v>
      </c>
      <c r="I19" s="24">
        <v>2</v>
      </c>
      <c r="J19" s="24">
        <v>4</v>
      </c>
      <c r="K19" s="24">
        <v>4</v>
      </c>
      <c r="L19" s="24">
        <v>2</v>
      </c>
      <c r="M19" s="24"/>
    </row>
    <row r="20" spans="1:13" ht="12.75" customHeight="1" x14ac:dyDescent="0.3">
      <c r="A20" s="21">
        <v>36</v>
      </c>
      <c r="B20" s="21" t="s">
        <v>17</v>
      </c>
      <c r="C20" s="24"/>
      <c r="D20" s="24"/>
      <c r="E20" s="24"/>
      <c r="F20" s="24"/>
      <c r="G20" s="57"/>
      <c r="H20" s="57"/>
      <c r="I20" s="57"/>
      <c r="J20" s="24"/>
      <c r="K20" s="24"/>
      <c r="L20" s="24"/>
      <c r="M20" s="24"/>
    </row>
    <row r="21" spans="1:13" ht="12.75" customHeight="1" x14ac:dyDescent="0.3">
      <c r="A21" s="21">
        <v>37</v>
      </c>
      <c r="B21" s="21" t="s">
        <v>18</v>
      </c>
      <c r="C21" s="24">
        <f t="shared" si="2"/>
        <v>30</v>
      </c>
      <c r="D21" s="24"/>
      <c r="E21" s="24">
        <v>2</v>
      </c>
      <c r="F21" s="24">
        <v>5</v>
      </c>
      <c r="G21" s="24">
        <v>3</v>
      </c>
      <c r="H21" s="24">
        <v>4</v>
      </c>
      <c r="I21" s="24">
        <v>3</v>
      </c>
      <c r="J21" s="24">
        <v>2</v>
      </c>
      <c r="K21" s="24">
        <v>5</v>
      </c>
      <c r="L21" s="24">
        <v>2</v>
      </c>
      <c r="M21" s="24">
        <v>4</v>
      </c>
    </row>
    <row r="22" spans="1:13" ht="12.75" customHeight="1" x14ac:dyDescent="0.3">
      <c r="A22" s="21">
        <v>38</v>
      </c>
      <c r="B22" s="21" t="s">
        <v>19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2.75" customHeight="1" x14ac:dyDescent="0.3">
      <c r="A23" s="22">
        <v>39</v>
      </c>
      <c r="B23" s="22" t="s">
        <v>20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ht="12.75" customHeight="1" x14ac:dyDescent="0.3">
      <c r="A24" s="44"/>
      <c r="B24" s="45" t="s">
        <v>21</v>
      </c>
      <c r="C24" s="27">
        <f>SUM(C4:C17)</f>
        <v>198</v>
      </c>
      <c r="D24" s="27">
        <f t="shared" ref="D24:M24" si="3">SUM(D4:D17)</f>
        <v>5</v>
      </c>
      <c r="E24" s="27">
        <f t="shared" si="3"/>
        <v>11</v>
      </c>
      <c r="F24" s="27">
        <f t="shared" si="3"/>
        <v>15</v>
      </c>
      <c r="G24" s="27">
        <f t="shared" si="3"/>
        <v>21</v>
      </c>
      <c r="H24" s="27">
        <f t="shared" si="3"/>
        <v>32</v>
      </c>
      <c r="I24" s="27">
        <f t="shared" si="3"/>
        <v>22</v>
      </c>
      <c r="J24" s="27">
        <f t="shared" si="3"/>
        <v>24</v>
      </c>
      <c r="K24" s="27">
        <f t="shared" si="3"/>
        <v>33</v>
      </c>
      <c r="L24" s="27">
        <f t="shared" si="3"/>
        <v>25</v>
      </c>
      <c r="M24" s="27">
        <f t="shared" si="3"/>
        <v>10</v>
      </c>
    </row>
    <row r="25" spans="1:13" x14ac:dyDescent="0.3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</row>
    <row r="26" spans="1:13" x14ac:dyDescent="0.3">
      <c r="A26" s="93"/>
      <c r="B26" s="196" t="s">
        <v>132</v>
      </c>
      <c r="C26" s="93">
        <v>303</v>
      </c>
      <c r="D26" s="93">
        <v>2</v>
      </c>
      <c r="E26" s="93">
        <v>9</v>
      </c>
      <c r="F26" s="93">
        <v>14</v>
      </c>
      <c r="G26" s="93">
        <v>23</v>
      </c>
      <c r="H26" s="93">
        <v>32</v>
      </c>
      <c r="I26" s="93">
        <v>36</v>
      </c>
      <c r="J26" s="93">
        <v>46</v>
      </c>
      <c r="K26" s="93">
        <v>69</v>
      </c>
      <c r="L26" s="93">
        <v>40</v>
      </c>
      <c r="M26" s="93">
        <v>32</v>
      </c>
    </row>
    <row r="27" spans="1:13" x14ac:dyDescent="0.3">
      <c r="A27" s="93"/>
      <c r="B27" s="148" t="s">
        <v>109</v>
      </c>
      <c r="C27" s="93">
        <v>745</v>
      </c>
      <c r="D27" s="93">
        <v>18</v>
      </c>
      <c r="E27" s="93">
        <v>34</v>
      </c>
      <c r="F27" s="93">
        <v>39</v>
      </c>
      <c r="G27" s="93">
        <v>59</v>
      </c>
      <c r="H27" s="93">
        <v>101</v>
      </c>
      <c r="I27" s="93">
        <v>100</v>
      </c>
      <c r="J27" s="93">
        <v>162</v>
      </c>
      <c r="K27" s="93">
        <v>123</v>
      </c>
      <c r="L27" s="93">
        <v>69</v>
      </c>
      <c r="M27" s="93">
        <v>40</v>
      </c>
    </row>
    <row r="28" spans="1:13" x14ac:dyDescent="0.3">
      <c r="A28" s="93"/>
      <c r="B28" s="148" t="s">
        <v>108</v>
      </c>
      <c r="C28" s="93">
        <v>762</v>
      </c>
      <c r="D28" s="93">
        <v>15</v>
      </c>
      <c r="E28" s="93">
        <v>34</v>
      </c>
      <c r="F28" s="93">
        <v>35</v>
      </c>
      <c r="G28" s="93">
        <v>67</v>
      </c>
      <c r="H28" s="93">
        <v>83</v>
      </c>
      <c r="I28" s="93">
        <v>122</v>
      </c>
      <c r="J28" s="93">
        <v>147</v>
      </c>
      <c r="K28" s="93">
        <v>128</v>
      </c>
      <c r="L28" s="93">
        <v>86</v>
      </c>
      <c r="M28" s="93">
        <v>45</v>
      </c>
    </row>
    <row r="29" spans="1:13" x14ac:dyDescent="0.3">
      <c r="A29" s="93"/>
      <c r="B29" s="88" t="s">
        <v>107</v>
      </c>
      <c r="C29" s="93">
        <v>810</v>
      </c>
      <c r="D29" s="93">
        <v>17</v>
      </c>
      <c r="E29" s="93">
        <v>43</v>
      </c>
      <c r="F29" s="93">
        <v>54</v>
      </c>
      <c r="G29" s="93">
        <v>79</v>
      </c>
      <c r="H29" s="93">
        <v>85</v>
      </c>
      <c r="I29" s="93">
        <v>140</v>
      </c>
      <c r="J29" s="93">
        <v>137</v>
      </c>
      <c r="K29" s="93">
        <v>136</v>
      </c>
      <c r="L29" s="93">
        <v>74</v>
      </c>
      <c r="M29" s="93">
        <v>45</v>
      </c>
    </row>
    <row r="30" spans="1:13" x14ac:dyDescent="0.3">
      <c r="A30" s="93"/>
      <c r="B30" s="93" t="s">
        <v>106</v>
      </c>
      <c r="C30" s="93">
        <v>847</v>
      </c>
      <c r="D30" s="93">
        <v>6</v>
      </c>
      <c r="E30" s="93">
        <v>44</v>
      </c>
      <c r="F30" s="93">
        <v>60</v>
      </c>
      <c r="G30" s="93">
        <v>78</v>
      </c>
      <c r="H30" s="93">
        <v>110</v>
      </c>
      <c r="I30" s="93">
        <v>142</v>
      </c>
      <c r="J30" s="93">
        <v>148</v>
      </c>
      <c r="K30" s="93">
        <v>136</v>
      </c>
      <c r="L30" s="93">
        <v>83</v>
      </c>
      <c r="M30" s="93">
        <v>40</v>
      </c>
    </row>
    <row r="31" spans="1:13" x14ac:dyDescent="0.3">
      <c r="A31" s="93"/>
      <c r="B31" s="93" t="s">
        <v>105</v>
      </c>
      <c r="C31" s="93">
        <v>839</v>
      </c>
      <c r="D31" s="93">
        <v>8</v>
      </c>
      <c r="E31" s="93">
        <v>35</v>
      </c>
      <c r="F31" s="93">
        <v>58</v>
      </c>
      <c r="G31" s="93">
        <v>84</v>
      </c>
      <c r="H31" s="93">
        <v>117</v>
      </c>
      <c r="I31" s="93">
        <v>129</v>
      </c>
      <c r="J31" s="93">
        <v>153</v>
      </c>
      <c r="K31" s="93">
        <v>133</v>
      </c>
      <c r="L31" s="93">
        <v>84</v>
      </c>
      <c r="M31" s="93">
        <v>38</v>
      </c>
    </row>
    <row r="32" spans="1:13" x14ac:dyDescent="0.3">
      <c r="A32" s="93"/>
      <c r="B32" s="93" t="s">
        <v>104</v>
      </c>
      <c r="C32" s="93">
        <v>797</v>
      </c>
      <c r="D32" s="93">
        <v>12</v>
      </c>
      <c r="E32" s="93">
        <v>38</v>
      </c>
      <c r="F32" s="93">
        <v>57</v>
      </c>
      <c r="G32" s="93">
        <v>80</v>
      </c>
      <c r="H32" s="93">
        <v>108</v>
      </c>
      <c r="I32" s="93">
        <v>130</v>
      </c>
      <c r="J32" s="93">
        <v>133</v>
      </c>
      <c r="K32" s="93">
        <v>130</v>
      </c>
      <c r="L32" s="93">
        <v>66</v>
      </c>
      <c r="M32" s="93">
        <v>43</v>
      </c>
    </row>
    <row r="33" spans="1:13" x14ac:dyDescent="0.3">
      <c r="A33" s="134"/>
      <c r="B33" s="28" t="s">
        <v>102</v>
      </c>
      <c r="C33" s="28">
        <v>807</v>
      </c>
      <c r="D33" s="28">
        <v>23</v>
      </c>
      <c r="E33" s="28">
        <v>42</v>
      </c>
      <c r="F33" s="28">
        <v>65</v>
      </c>
      <c r="G33" s="28">
        <v>87</v>
      </c>
      <c r="H33" s="28">
        <v>110</v>
      </c>
      <c r="I33" s="28">
        <v>149</v>
      </c>
      <c r="J33" s="28">
        <v>121</v>
      </c>
      <c r="K33" s="28">
        <v>125</v>
      </c>
      <c r="L33" s="28">
        <v>44</v>
      </c>
      <c r="M33" s="28">
        <v>41</v>
      </c>
    </row>
    <row r="34" spans="1:13" x14ac:dyDescent="0.3">
      <c r="A34" s="134"/>
      <c r="B34" s="28" t="s">
        <v>94</v>
      </c>
      <c r="C34" s="28">
        <v>807</v>
      </c>
      <c r="D34" s="28">
        <v>13</v>
      </c>
      <c r="E34" s="28">
        <v>39</v>
      </c>
      <c r="F34" s="28">
        <v>78</v>
      </c>
      <c r="G34" s="28">
        <v>97</v>
      </c>
      <c r="H34" s="28">
        <v>108</v>
      </c>
      <c r="I34" s="28">
        <v>128</v>
      </c>
      <c r="J34" s="28">
        <v>129</v>
      </c>
      <c r="K34" s="28">
        <v>123</v>
      </c>
      <c r="L34" s="28">
        <v>51</v>
      </c>
      <c r="M34" s="28">
        <v>41</v>
      </c>
    </row>
    <row r="35" spans="1:13" x14ac:dyDescent="0.3">
      <c r="A35" s="134"/>
      <c r="B35" s="28" t="s">
        <v>95</v>
      </c>
      <c r="C35" s="28">
        <v>891</v>
      </c>
      <c r="D35" s="28">
        <v>21</v>
      </c>
      <c r="E35" s="28">
        <v>49</v>
      </c>
      <c r="F35" s="28">
        <v>75</v>
      </c>
      <c r="G35" s="28">
        <v>104</v>
      </c>
      <c r="H35" s="28">
        <v>132</v>
      </c>
      <c r="I35" s="28">
        <v>146</v>
      </c>
      <c r="J35" s="28">
        <v>143</v>
      </c>
      <c r="K35" s="28">
        <v>120</v>
      </c>
      <c r="L35" s="28">
        <v>51</v>
      </c>
      <c r="M35" s="28">
        <v>50</v>
      </c>
    </row>
    <row r="36" spans="1:13" x14ac:dyDescent="0.3">
      <c r="A36" s="92"/>
      <c r="B36" s="91" t="s">
        <v>93</v>
      </c>
      <c r="C36" s="29">
        <v>912</v>
      </c>
      <c r="D36" s="29">
        <v>23</v>
      </c>
      <c r="E36" s="29">
        <v>58</v>
      </c>
      <c r="F36" s="29">
        <v>82</v>
      </c>
      <c r="G36" s="29">
        <v>100</v>
      </c>
      <c r="H36" s="29">
        <v>134</v>
      </c>
      <c r="I36" s="29">
        <v>165</v>
      </c>
      <c r="J36" s="29">
        <v>151</v>
      </c>
      <c r="K36" s="29">
        <v>119</v>
      </c>
      <c r="L36" s="29">
        <v>47</v>
      </c>
      <c r="M36" s="29">
        <v>33</v>
      </c>
    </row>
  </sheetData>
  <mergeCells count="2">
    <mergeCell ref="A1:M1"/>
    <mergeCell ref="A3:B3"/>
  </mergeCells>
  <phoneticPr fontId="34" type="noConversion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>
    <oddFooter>&amp;L&amp;8IZM PKD Politikas plānošanas nodaļa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I25" sqref="I25"/>
    </sheetView>
  </sheetViews>
  <sheetFormatPr defaultColWidth="9.109375" defaultRowHeight="11.4" x14ac:dyDescent="0.2"/>
  <cols>
    <col min="1" max="1" width="4.6640625" style="77" customWidth="1"/>
    <col min="2" max="2" width="22" style="77" customWidth="1"/>
    <col min="3" max="10" width="8.6640625" style="77" customWidth="1"/>
    <col min="11" max="16384" width="9.109375" style="77"/>
  </cols>
  <sheetData>
    <row r="1" spans="1:10" ht="13.8" x14ac:dyDescent="0.2">
      <c r="A1" s="251" t="s">
        <v>133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2.75" customHeigh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0" ht="12.75" customHeight="1" x14ac:dyDescent="0.25">
      <c r="A3" s="250" t="s">
        <v>88</v>
      </c>
      <c r="B3" s="250"/>
      <c r="C3" s="252" t="s">
        <v>24</v>
      </c>
      <c r="D3" s="253" t="s">
        <v>99</v>
      </c>
      <c r="E3" s="254"/>
      <c r="F3" s="254"/>
      <c r="G3" s="254"/>
      <c r="H3" s="254"/>
      <c r="I3" s="255"/>
      <c r="J3" s="177"/>
    </row>
    <row r="4" spans="1:10" ht="15" customHeight="1" x14ac:dyDescent="0.2">
      <c r="A4" s="250"/>
      <c r="B4" s="250"/>
      <c r="C4" s="252"/>
      <c r="D4" s="112" t="s">
        <v>127</v>
      </c>
      <c r="E4" s="112" t="s">
        <v>128</v>
      </c>
      <c r="F4" s="112" t="s">
        <v>129</v>
      </c>
      <c r="G4" s="112" t="s">
        <v>130</v>
      </c>
      <c r="H4" s="183" t="s">
        <v>140</v>
      </c>
      <c r="I4" s="183" t="s">
        <v>141</v>
      </c>
      <c r="J4" s="178"/>
    </row>
    <row r="5" spans="1:10" ht="12.75" customHeight="1" x14ac:dyDescent="0.25">
      <c r="A5" s="96">
        <v>41</v>
      </c>
      <c r="B5" s="97" t="s">
        <v>9</v>
      </c>
      <c r="C5" s="25"/>
      <c r="D5" s="25"/>
      <c r="E5" s="25"/>
      <c r="F5" s="25"/>
      <c r="G5" s="25"/>
      <c r="H5" s="25"/>
      <c r="I5" s="25"/>
      <c r="J5" s="179"/>
    </row>
    <row r="6" spans="1:10" ht="12.75" customHeight="1" x14ac:dyDescent="0.25">
      <c r="A6" s="94">
        <v>42</v>
      </c>
      <c r="B6" s="95" t="s">
        <v>10</v>
      </c>
      <c r="C6" s="24"/>
      <c r="D6" s="24"/>
      <c r="E6" s="24"/>
      <c r="F6" s="24"/>
      <c r="G6" s="24"/>
      <c r="H6" s="24"/>
      <c r="I6" s="24"/>
      <c r="J6" s="179"/>
    </row>
    <row r="7" spans="1:10" ht="12.75" customHeight="1" x14ac:dyDescent="0.25">
      <c r="A7" s="94">
        <v>43</v>
      </c>
      <c r="B7" s="95" t="s">
        <v>11</v>
      </c>
      <c r="C7" s="24"/>
      <c r="D7" s="24"/>
      <c r="E7" s="24"/>
      <c r="F7" s="24"/>
      <c r="G7" s="24"/>
      <c r="H7" s="24"/>
      <c r="I7" s="24"/>
      <c r="J7" s="179"/>
    </row>
    <row r="8" spans="1:10" ht="12.75" customHeight="1" x14ac:dyDescent="0.25">
      <c r="A8" s="94">
        <v>44</v>
      </c>
      <c r="B8" s="95" t="s">
        <v>12</v>
      </c>
      <c r="C8" s="24">
        <f t="shared" ref="C8:C16" si="0">SUM(D8:J8)</f>
        <v>12</v>
      </c>
      <c r="D8" s="24">
        <v>1</v>
      </c>
      <c r="E8" s="24">
        <v>5</v>
      </c>
      <c r="F8" s="24">
        <v>4</v>
      </c>
      <c r="G8" s="24">
        <v>1</v>
      </c>
      <c r="H8" s="24">
        <v>1</v>
      </c>
      <c r="I8" s="24"/>
      <c r="J8" s="179"/>
    </row>
    <row r="9" spans="1:10" ht="12.75" customHeight="1" x14ac:dyDescent="0.25">
      <c r="A9" s="94">
        <v>45</v>
      </c>
      <c r="B9" s="95" t="s">
        <v>13</v>
      </c>
      <c r="C9" s="24">
        <f t="shared" si="0"/>
        <v>134</v>
      </c>
      <c r="D9" s="24">
        <v>11</v>
      </c>
      <c r="E9" s="24">
        <v>23</v>
      </c>
      <c r="F9" s="24">
        <v>24</v>
      </c>
      <c r="G9" s="24">
        <v>24</v>
      </c>
      <c r="H9" s="24">
        <v>51</v>
      </c>
      <c r="I9" s="24">
        <v>1</v>
      </c>
      <c r="J9" s="179"/>
    </row>
    <row r="10" spans="1:10" ht="12.75" customHeight="1" x14ac:dyDescent="0.25">
      <c r="A10" s="96">
        <v>10</v>
      </c>
      <c r="B10" s="97" t="s">
        <v>1</v>
      </c>
      <c r="C10" s="24"/>
      <c r="D10" s="24"/>
      <c r="E10" s="24"/>
      <c r="F10" s="24"/>
      <c r="G10" s="24"/>
      <c r="H10" s="24"/>
      <c r="I10" s="24"/>
      <c r="J10" s="179"/>
    </row>
    <row r="11" spans="1:10" ht="12.75" customHeight="1" x14ac:dyDescent="0.25">
      <c r="A11" s="94">
        <v>25</v>
      </c>
      <c r="B11" s="95" t="s">
        <v>2</v>
      </c>
      <c r="C11" s="24"/>
      <c r="D11" s="24"/>
      <c r="E11" s="24"/>
      <c r="F11" s="24"/>
      <c r="G11" s="24"/>
      <c r="H11" s="24"/>
      <c r="I11" s="24"/>
      <c r="J11" s="179"/>
    </row>
    <row r="12" spans="1:10" ht="12.75" customHeight="1" x14ac:dyDescent="0.25">
      <c r="A12" s="94">
        <v>27</v>
      </c>
      <c r="B12" s="95" t="s">
        <v>3</v>
      </c>
      <c r="C12" s="24"/>
      <c r="D12" s="24"/>
      <c r="E12" s="24"/>
      <c r="F12" s="24"/>
      <c r="G12" s="24"/>
      <c r="H12" s="24"/>
      <c r="I12" s="24"/>
      <c r="J12" s="179"/>
    </row>
    <row r="13" spans="1:10" ht="12.75" customHeight="1" x14ac:dyDescent="0.25">
      <c r="A13" s="94">
        <v>28</v>
      </c>
      <c r="B13" s="95" t="s">
        <v>4</v>
      </c>
      <c r="C13" s="24"/>
      <c r="D13" s="24"/>
      <c r="E13" s="24"/>
      <c r="F13" s="24"/>
      <c r="G13" s="24"/>
      <c r="H13" s="24"/>
      <c r="I13" s="24"/>
      <c r="J13" s="179"/>
    </row>
    <row r="14" spans="1:10" ht="12.75" customHeight="1" x14ac:dyDescent="0.25">
      <c r="A14" s="94">
        <v>29</v>
      </c>
      <c r="B14" s="95" t="s">
        <v>5</v>
      </c>
      <c r="C14" s="24"/>
      <c r="D14" s="24"/>
      <c r="E14" s="24"/>
      <c r="F14" s="24"/>
      <c r="G14" s="24"/>
      <c r="H14" s="24"/>
      <c r="I14" s="24"/>
      <c r="J14" s="179"/>
    </row>
    <row r="15" spans="1:10" ht="12.75" customHeight="1" x14ac:dyDescent="0.25">
      <c r="A15" s="94">
        <v>30</v>
      </c>
      <c r="B15" s="95" t="s">
        <v>6</v>
      </c>
      <c r="C15" s="24"/>
      <c r="D15" s="24"/>
      <c r="E15" s="24"/>
      <c r="F15" s="24"/>
      <c r="G15" s="24"/>
      <c r="H15" s="24"/>
      <c r="I15" s="24"/>
      <c r="J15" s="179"/>
    </row>
    <row r="16" spans="1:10" ht="12.75" customHeight="1" x14ac:dyDescent="0.25">
      <c r="A16" s="94">
        <v>31</v>
      </c>
      <c r="B16" s="95" t="s">
        <v>7</v>
      </c>
      <c r="C16" s="24">
        <f t="shared" si="0"/>
        <v>0</v>
      </c>
      <c r="D16" s="24"/>
      <c r="E16" s="24"/>
      <c r="F16" s="24"/>
      <c r="G16" s="24"/>
      <c r="H16" s="24"/>
      <c r="I16" s="24"/>
      <c r="J16" s="179"/>
    </row>
    <row r="17" spans="1:10" ht="12.75" customHeight="1" x14ac:dyDescent="0.25">
      <c r="A17" s="94">
        <v>32</v>
      </c>
      <c r="B17" s="95" t="s">
        <v>8</v>
      </c>
      <c r="C17" s="24"/>
      <c r="D17" s="24"/>
      <c r="E17" s="24"/>
      <c r="F17" s="24"/>
      <c r="G17" s="24"/>
      <c r="H17" s="24"/>
      <c r="I17" s="24"/>
      <c r="J17" s="179"/>
    </row>
    <row r="18" spans="1:10" ht="12.75" customHeight="1" x14ac:dyDescent="0.25">
      <c r="A18" s="80"/>
      <c r="B18" s="80" t="s">
        <v>14</v>
      </c>
      <c r="C18" s="81">
        <f t="shared" ref="C18:I18" si="1">SUM(C19:C24)</f>
        <v>52</v>
      </c>
      <c r="D18" s="81">
        <f t="shared" si="1"/>
        <v>7</v>
      </c>
      <c r="E18" s="81">
        <f t="shared" si="1"/>
        <v>7</v>
      </c>
      <c r="F18" s="81">
        <f t="shared" si="1"/>
        <v>11</v>
      </c>
      <c r="G18" s="81">
        <f t="shared" si="1"/>
        <v>6</v>
      </c>
      <c r="H18" s="81">
        <f t="shared" si="1"/>
        <v>21</v>
      </c>
      <c r="I18" s="81">
        <f t="shared" si="1"/>
        <v>0</v>
      </c>
      <c r="J18" s="180"/>
    </row>
    <row r="19" spans="1:10" ht="12.75" customHeight="1" x14ac:dyDescent="0.25">
      <c r="A19" s="82">
        <v>34</v>
      </c>
      <c r="B19" s="82" t="s">
        <v>15</v>
      </c>
      <c r="C19" s="25"/>
      <c r="D19" s="25"/>
      <c r="E19" s="25"/>
      <c r="F19" s="25"/>
      <c r="G19" s="25"/>
      <c r="H19" s="25"/>
      <c r="I19" s="25"/>
      <c r="J19" s="179"/>
    </row>
    <row r="20" spans="1:10" ht="12.75" customHeight="1" x14ac:dyDescent="0.25">
      <c r="A20" s="83">
        <v>35</v>
      </c>
      <c r="B20" s="83" t="s">
        <v>16</v>
      </c>
      <c r="C20" s="24">
        <f t="shared" ref="C20:C22" si="2">SUM(D20:J20)</f>
        <v>22</v>
      </c>
      <c r="D20" s="24">
        <v>1</v>
      </c>
      <c r="E20" s="24"/>
      <c r="F20" s="24">
        <v>4</v>
      </c>
      <c r="G20" s="24">
        <v>4</v>
      </c>
      <c r="H20" s="24">
        <v>13</v>
      </c>
      <c r="I20" s="24"/>
      <c r="J20" s="179"/>
    </row>
    <row r="21" spans="1:10" ht="12.75" customHeight="1" x14ac:dyDescent="0.25">
      <c r="A21" s="83">
        <v>36</v>
      </c>
      <c r="B21" s="83" t="s">
        <v>17</v>
      </c>
      <c r="C21" s="24"/>
      <c r="D21" s="24"/>
      <c r="E21" s="24"/>
      <c r="F21" s="24"/>
      <c r="G21" s="24"/>
      <c r="H21" s="24"/>
      <c r="I21" s="24"/>
      <c r="J21" s="179"/>
    </row>
    <row r="22" spans="1:10" ht="12.75" customHeight="1" x14ac:dyDescent="0.25">
      <c r="A22" s="83">
        <v>37</v>
      </c>
      <c r="B22" s="83" t="s">
        <v>18</v>
      </c>
      <c r="C22" s="24">
        <f t="shared" si="2"/>
        <v>30</v>
      </c>
      <c r="D22" s="24">
        <v>6</v>
      </c>
      <c r="E22" s="24">
        <v>7</v>
      </c>
      <c r="F22" s="24">
        <v>7</v>
      </c>
      <c r="G22" s="24">
        <v>2</v>
      </c>
      <c r="H22" s="24">
        <v>8</v>
      </c>
      <c r="I22" s="24"/>
      <c r="J22" s="179"/>
    </row>
    <row r="23" spans="1:10" ht="12.75" customHeight="1" x14ac:dyDescent="0.25">
      <c r="A23" s="83">
        <v>38</v>
      </c>
      <c r="B23" s="83" t="s">
        <v>19</v>
      </c>
      <c r="C23" s="24"/>
      <c r="D23" s="24"/>
      <c r="E23" s="24"/>
      <c r="F23" s="24"/>
      <c r="G23" s="24"/>
      <c r="H23" s="24"/>
      <c r="I23" s="24"/>
      <c r="J23" s="179"/>
    </row>
    <row r="24" spans="1:10" ht="12.75" customHeight="1" x14ac:dyDescent="0.25">
      <c r="A24" s="84">
        <v>39</v>
      </c>
      <c r="B24" s="84" t="s">
        <v>20</v>
      </c>
      <c r="C24" s="26"/>
      <c r="D24" s="26"/>
      <c r="E24" s="26"/>
      <c r="F24" s="26"/>
      <c r="G24" s="26"/>
      <c r="H24" s="26"/>
      <c r="I24" s="26"/>
      <c r="J24" s="179"/>
    </row>
    <row r="25" spans="1:10" ht="12.75" customHeight="1" x14ac:dyDescent="0.25">
      <c r="A25" s="85"/>
      <c r="B25" s="86" t="s">
        <v>21</v>
      </c>
      <c r="C25" s="27">
        <f t="shared" ref="C25:I25" si="3">SUM(C5:C18)</f>
        <v>198</v>
      </c>
      <c r="D25" s="27">
        <f t="shared" si="3"/>
        <v>19</v>
      </c>
      <c r="E25" s="27">
        <f t="shared" si="3"/>
        <v>35</v>
      </c>
      <c r="F25" s="27">
        <f t="shared" si="3"/>
        <v>39</v>
      </c>
      <c r="G25" s="27">
        <f t="shared" si="3"/>
        <v>31</v>
      </c>
      <c r="H25" s="27">
        <f t="shared" si="3"/>
        <v>73</v>
      </c>
      <c r="I25" s="27">
        <f t="shared" si="3"/>
        <v>1</v>
      </c>
      <c r="J25" s="181"/>
    </row>
    <row r="26" spans="1:10" ht="12.75" customHeight="1" x14ac:dyDescent="0.25">
      <c r="A26" s="184"/>
      <c r="B26" s="185"/>
      <c r="C26" s="194"/>
      <c r="D26" s="194"/>
      <c r="E26" s="194"/>
      <c r="F26" s="194"/>
      <c r="G26" s="194"/>
      <c r="H26" s="194"/>
      <c r="I26" s="194"/>
      <c r="J26" s="181"/>
    </row>
    <row r="27" spans="1:10" s="199" customFormat="1" ht="12.75" customHeight="1" x14ac:dyDescent="0.25">
      <c r="A27" s="195"/>
      <c r="B27" s="196" t="s">
        <v>132</v>
      </c>
      <c r="C27" s="197">
        <v>303</v>
      </c>
      <c r="D27" s="197">
        <v>53</v>
      </c>
      <c r="E27" s="197">
        <v>55</v>
      </c>
      <c r="F27" s="197">
        <v>55</v>
      </c>
      <c r="G27" s="197">
        <v>44</v>
      </c>
      <c r="H27" s="197">
        <v>76</v>
      </c>
      <c r="I27" s="197">
        <v>20</v>
      </c>
      <c r="J27" s="198"/>
    </row>
    <row r="28" spans="1:10" ht="12.75" customHeight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182"/>
    </row>
    <row r="29" spans="1:10" s="176" customFormat="1" ht="13.2" x14ac:dyDescent="0.25">
      <c r="A29" s="247" t="s">
        <v>110</v>
      </c>
      <c r="B29" s="248"/>
      <c r="C29" s="249"/>
      <c r="D29" s="112" t="s">
        <v>100</v>
      </c>
      <c r="E29" s="112" t="s">
        <v>131</v>
      </c>
      <c r="F29" s="112" t="s">
        <v>89</v>
      </c>
      <c r="G29" s="112" t="s">
        <v>90</v>
      </c>
      <c r="H29" s="112" t="s">
        <v>91</v>
      </c>
      <c r="I29" s="112" t="s">
        <v>92</v>
      </c>
      <c r="J29" s="175" t="s">
        <v>101</v>
      </c>
    </row>
    <row r="30" spans="1:10" ht="12.75" customHeight="1" x14ac:dyDescent="0.25">
      <c r="A30" s="93"/>
      <c r="B30" s="148" t="s">
        <v>109</v>
      </c>
      <c r="C30" s="93">
        <v>745</v>
      </c>
      <c r="D30" s="93">
        <v>151</v>
      </c>
      <c r="E30" s="93">
        <v>155</v>
      </c>
      <c r="F30" s="93">
        <v>112</v>
      </c>
      <c r="G30" s="93">
        <v>86</v>
      </c>
      <c r="H30" s="93">
        <v>239</v>
      </c>
      <c r="I30" s="93">
        <v>2</v>
      </c>
      <c r="J30" s="93">
        <v>0</v>
      </c>
    </row>
    <row r="31" spans="1:10" ht="12.75" customHeight="1" x14ac:dyDescent="0.25">
      <c r="A31" s="93"/>
      <c r="B31" s="148" t="s">
        <v>108</v>
      </c>
      <c r="C31" s="93">
        <v>762</v>
      </c>
      <c r="D31" s="93">
        <v>155</v>
      </c>
      <c r="E31" s="93">
        <v>151</v>
      </c>
      <c r="F31" s="93">
        <v>123</v>
      </c>
      <c r="G31" s="93">
        <v>92</v>
      </c>
      <c r="H31" s="93">
        <v>231</v>
      </c>
      <c r="I31" s="93">
        <v>6</v>
      </c>
      <c r="J31" s="93">
        <v>4</v>
      </c>
    </row>
    <row r="32" spans="1:10" ht="12.75" customHeight="1" x14ac:dyDescent="0.25">
      <c r="A32" s="93"/>
      <c r="B32" s="88" t="s">
        <v>107</v>
      </c>
      <c r="C32" s="93">
        <v>810</v>
      </c>
      <c r="D32" s="93">
        <v>157</v>
      </c>
      <c r="E32" s="93">
        <v>129</v>
      </c>
      <c r="F32" s="93">
        <v>120</v>
      </c>
      <c r="G32" s="93">
        <v>134</v>
      </c>
      <c r="H32" s="93">
        <v>261</v>
      </c>
      <c r="I32" s="93">
        <v>7</v>
      </c>
      <c r="J32" s="93">
        <v>2</v>
      </c>
    </row>
    <row r="33" spans="1:10" ht="12.75" customHeight="1" x14ac:dyDescent="0.25">
      <c r="A33" s="93"/>
      <c r="B33" s="93" t="s">
        <v>106</v>
      </c>
      <c r="C33" s="93">
        <v>847</v>
      </c>
      <c r="D33" s="93">
        <v>112</v>
      </c>
      <c r="E33" s="93">
        <v>120</v>
      </c>
      <c r="F33" s="93">
        <v>102</v>
      </c>
      <c r="G33" s="93">
        <v>105</v>
      </c>
      <c r="H33" s="93">
        <v>230</v>
      </c>
      <c r="I33" s="93">
        <v>176</v>
      </c>
      <c r="J33" s="93">
        <v>2</v>
      </c>
    </row>
    <row r="34" spans="1:10" ht="12.75" customHeight="1" x14ac:dyDescent="0.25">
      <c r="A34" s="93"/>
      <c r="B34" s="93" t="s">
        <v>105</v>
      </c>
      <c r="C34" s="93">
        <v>839</v>
      </c>
      <c r="D34" s="93">
        <v>113</v>
      </c>
      <c r="E34" s="93">
        <v>119</v>
      </c>
      <c r="F34" s="93">
        <v>112</v>
      </c>
      <c r="G34" s="93">
        <v>102</v>
      </c>
      <c r="H34" s="93">
        <v>222</v>
      </c>
      <c r="I34" s="93">
        <v>169</v>
      </c>
      <c r="J34" s="93">
        <v>2</v>
      </c>
    </row>
    <row r="35" spans="1:10" ht="12.75" customHeight="1" x14ac:dyDescent="0.25">
      <c r="A35" s="93"/>
      <c r="B35" s="93" t="s">
        <v>104</v>
      </c>
      <c r="C35" s="93">
        <v>797</v>
      </c>
      <c r="D35" s="93">
        <v>120</v>
      </c>
      <c r="E35" s="93">
        <v>107</v>
      </c>
      <c r="F35" s="93">
        <v>92</v>
      </c>
      <c r="G35" s="93">
        <v>73</v>
      </c>
      <c r="H35" s="93">
        <v>185</v>
      </c>
      <c r="I35" s="93">
        <v>216</v>
      </c>
      <c r="J35" s="93">
        <v>4</v>
      </c>
    </row>
    <row r="36" spans="1:10" ht="12.75" customHeight="1" x14ac:dyDescent="0.25">
      <c r="A36" s="24"/>
      <c r="B36" s="28" t="s">
        <v>102</v>
      </c>
      <c r="C36" s="28">
        <v>807</v>
      </c>
      <c r="D36" s="28">
        <v>108</v>
      </c>
      <c r="E36" s="28">
        <v>105</v>
      </c>
      <c r="F36" s="28">
        <v>95</v>
      </c>
      <c r="G36" s="28">
        <v>75</v>
      </c>
      <c r="H36" s="28">
        <v>183</v>
      </c>
      <c r="I36" s="28">
        <v>230</v>
      </c>
      <c r="J36" s="28">
        <v>11</v>
      </c>
    </row>
    <row r="37" spans="1:10" ht="12.75" customHeight="1" x14ac:dyDescent="0.25">
      <c r="A37" s="24"/>
      <c r="B37" s="28" t="s">
        <v>94</v>
      </c>
      <c r="C37" s="28">
        <v>807</v>
      </c>
      <c r="D37" s="28">
        <v>93</v>
      </c>
      <c r="E37" s="28">
        <v>126</v>
      </c>
      <c r="F37" s="28">
        <v>98</v>
      </c>
      <c r="G37" s="28">
        <v>64</v>
      </c>
      <c r="H37" s="28">
        <v>176</v>
      </c>
      <c r="I37" s="28">
        <v>247</v>
      </c>
      <c r="J37" s="28">
        <v>3</v>
      </c>
    </row>
    <row r="38" spans="1:10" ht="12.75" customHeight="1" x14ac:dyDescent="0.25">
      <c r="A38" s="24"/>
      <c r="B38" s="28" t="s">
        <v>95</v>
      </c>
      <c r="C38" s="28">
        <v>891</v>
      </c>
      <c r="D38" s="28">
        <v>105</v>
      </c>
      <c r="E38" s="28">
        <v>101</v>
      </c>
      <c r="F38" s="28">
        <v>108</v>
      </c>
      <c r="G38" s="28">
        <v>76</v>
      </c>
      <c r="H38" s="28">
        <v>173</v>
      </c>
      <c r="I38" s="28">
        <v>308</v>
      </c>
      <c r="J38" s="28">
        <v>20</v>
      </c>
    </row>
    <row r="39" spans="1:10" ht="12.75" customHeight="1" x14ac:dyDescent="0.25">
      <c r="A39" s="24"/>
      <c r="B39" s="135" t="s">
        <v>93</v>
      </c>
      <c r="C39" s="28">
        <v>912</v>
      </c>
      <c r="D39" s="28">
        <v>129</v>
      </c>
      <c r="E39" s="28">
        <v>102</v>
      </c>
      <c r="F39" s="28">
        <v>105</v>
      </c>
      <c r="G39" s="28">
        <v>92</v>
      </c>
      <c r="H39" s="28">
        <v>166</v>
      </c>
      <c r="I39" s="28">
        <v>295</v>
      </c>
      <c r="J39" s="28">
        <v>23</v>
      </c>
    </row>
    <row r="40" spans="1:10" s="79" customFormat="1" ht="12.75" customHeight="1" x14ac:dyDescent="0.25">
      <c r="A40" s="29"/>
      <c r="B40" s="29" t="s">
        <v>46</v>
      </c>
      <c r="C40" s="29">
        <v>1085</v>
      </c>
      <c r="D40" s="29">
        <v>132</v>
      </c>
      <c r="E40" s="29">
        <v>155</v>
      </c>
      <c r="F40" s="29">
        <v>148</v>
      </c>
      <c r="G40" s="29">
        <v>104</v>
      </c>
      <c r="H40" s="29">
        <v>208</v>
      </c>
      <c r="I40" s="29">
        <v>252</v>
      </c>
      <c r="J40" s="29">
        <v>86</v>
      </c>
    </row>
  </sheetData>
  <mergeCells count="5">
    <mergeCell ref="A29:C29"/>
    <mergeCell ref="A3:B4"/>
    <mergeCell ref="A1:J1"/>
    <mergeCell ref="C3:C4"/>
    <mergeCell ref="D3:I3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ped+skolot</vt:lpstr>
      <vt:lpstr>plūsma</vt:lpstr>
      <vt:lpstr>jurid_statuss</vt:lpstr>
      <vt:lpstr>jaunie pedagogi</vt:lpstr>
      <vt:lpstr>ped_izgl</vt:lpstr>
      <vt:lpstr>ped_vec</vt:lpstr>
      <vt:lpstr>slodzes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Ieva Ervalde</cp:lastModifiedBy>
  <cp:lastPrinted>2014-06-03T10:50:46Z</cp:lastPrinted>
  <dcterms:created xsi:type="dcterms:W3CDTF">2010-03-02T13:33:12Z</dcterms:created>
  <dcterms:modified xsi:type="dcterms:W3CDTF">2021-04-12T12:28:56Z</dcterms:modified>
</cp:coreProperties>
</file>