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ze.paulina\Desktop\MĀJAS LAPAI_SPORTA SKOLAS\"/>
    </mc:Choice>
  </mc:AlternateContent>
  <bookViews>
    <workbookView xWindow="0" yWindow="0" windowWidth="21600" windowHeight="9735" activeTab="6"/>
  </bookViews>
  <sheets>
    <sheet name="Sporta veidi" sheetId="1" r:id="rId1"/>
    <sheet name="KOP_tabula" sheetId="2" r:id="rId2"/>
    <sheet name="GRAF_1" sheetId="8" r:id="rId3"/>
    <sheet name="GRAF_2" sheetId="9" r:id="rId4"/>
    <sheet name="GRAF_3" sheetId="10" r:id="rId5"/>
    <sheet name="GRAF_4" sheetId="11" r:id="rId6"/>
    <sheet name="GRAF_5" sheetId="12" r:id="rId7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5" i="1" l="1"/>
  <c r="D435" i="1"/>
  <c r="C428" i="1"/>
  <c r="D428" i="1"/>
  <c r="C416" i="1"/>
  <c r="D416" i="1"/>
  <c r="C403" i="1"/>
  <c r="D403" i="1"/>
  <c r="C394" i="1"/>
  <c r="D394" i="1"/>
  <c r="C386" i="1"/>
  <c r="D386" i="1"/>
  <c r="C374" i="1"/>
  <c r="D374" i="1"/>
  <c r="C362" i="1"/>
  <c r="D362" i="1"/>
  <c r="C354" i="1"/>
  <c r="D354" i="1"/>
  <c r="C337" i="1"/>
  <c r="D337" i="1"/>
  <c r="C329" i="1"/>
  <c r="D329" i="1"/>
  <c r="C315" i="1"/>
  <c r="D315" i="1"/>
  <c r="C302" i="1"/>
  <c r="D302" i="1"/>
  <c r="C288" i="1"/>
  <c r="D288" i="1"/>
  <c r="C281" i="1"/>
  <c r="D281" i="1"/>
  <c r="C445" i="1"/>
  <c r="D445" i="1"/>
  <c r="C476" i="1"/>
  <c r="D476" i="1"/>
  <c r="C531" i="1"/>
  <c r="D531" i="1"/>
  <c r="E531" i="1"/>
  <c r="F531" i="1"/>
  <c r="C267" i="1"/>
  <c r="D267" i="1"/>
  <c r="C253" i="1"/>
  <c r="D253" i="1"/>
  <c r="C214" i="1"/>
  <c r="D214" i="1"/>
  <c r="C201" i="1"/>
  <c r="D201" i="1"/>
  <c r="C186" i="1"/>
  <c r="D186" i="1"/>
  <c r="C159" i="1"/>
  <c r="D159" i="1"/>
  <c r="C124" i="1"/>
  <c r="D124" i="1"/>
  <c r="C116" i="1"/>
  <c r="D116" i="1"/>
  <c r="C91" i="1"/>
  <c r="D91" i="1"/>
  <c r="C79" i="1"/>
  <c r="D79" i="1"/>
  <c r="E476" i="1"/>
  <c r="F476" i="1"/>
  <c r="E428" i="1"/>
  <c r="F428" i="1"/>
  <c r="E403" i="1"/>
  <c r="F403" i="1"/>
  <c r="E394" i="1"/>
  <c r="F394" i="1"/>
  <c r="E171" i="1"/>
  <c r="F171" i="1"/>
  <c r="E362" i="1"/>
  <c r="F362" i="1"/>
  <c r="E354" i="1"/>
  <c r="F354" i="1"/>
  <c r="E445" i="1"/>
  <c r="F445" i="1"/>
  <c r="E435" i="1"/>
  <c r="F435" i="1"/>
  <c r="E416" i="1"/>
  <c r="F416" i="1"/>
  <c r="E386" i="1"/>
  <c r="F386" i="1"/>
  <c r="E374" i="1"/>
  <c r="F374" i="1"/>
  <c r="E337" i="1"/>
  <c r="F337" i="1"/>
  <c r="E329" i="1"/>
  <c r="F329" i="1"/>
  <c r="E315" i="1"/>
  <c r="F315" i="1"/>
  <c r="E302" i="1"/>
  <c r="F302" i="1"/>
  <c r="E281" i="1"/>
  <c r="F281" i="1"/>
  <c r="F79" i="1"/>
  <c r="E79" i="1"/>
  <c r="E267" i="1"/>
  <c r="F267" i="1"/>
  <c r="E253" i="1"/>
  <c r="F253" i="1"/>
  <c r="E214" i="1"/>
  <c r="F214" i="1"/>
  <c r="F201" i="1"/>
  <c r="E201" i="1"/>
  <c r="E159" i="1"/>
  <c r="F159" i="1"/>
  <c r="E145" i="1"/>
  <c r="F145" i="1"/>
  <c r="E134" i="1"/>
  <c r="F134" i="1"/>
  <c r="E116" i="1"/>
  <c r="F116" i="1"/>
  <c r="E101" i="1"/>
  <c r="F101" i="1"/>
  <c r="E91" i="1"/>
  <c r="F91" i="1"/>
  <c r="F34" i="1"/>
  <c r="F22" i="1"/>
  <c r="F14" i="1"/>
  <c r="E34" i="1"/>
  <c r="E7" i="1"/>
  <c r="E288" i="1"/>
  <c r="E124" i="1"/>
  <c r="E22" i="1"/>
</calcChain>
</file>

<file path=xl/sharedStrings.xml><?xml version="1.0" encoding="utf-8"?>
<sst xmlns="http://schemas.openxmlformats.org/spreadsheetml/2006/main" count="875" uniqueCount="178">
  <si>
    <t>Airēšana</t>
  </si>
  <si>
    <t>Nr.
p.k.</t>
  </si>
  <si>
    <t>Treneri</t>
  </si>
  <si>
    <t>Likmes</t>
  </si>
  <si>
    <t>Daugavpils BJSS</t>
  </si>
  <si>
    <t>Jelgavas BJSS</t>
  </si>
  <si>
    <t>KOPĀ</t>
  </si>
  <si>
    <t>Airēšanas slaloms</t>
  </si>
  <si>
    <t>BJSS Rīdzene</t>
  </si>
  <si>
    <t>Badmintons</t>
  </si>
  <si>
    <t>Siguldas Sporta skola</t>
  </si>
  <si>
    <t>Talsu novada sporta skola</t>
  </si>
  <si>
    <t>Biatlons</t>
  </si>
  <si>
    <t>Aizkraukles novada SS</t>
  </si>
  <si>
    <t>Alūksnes pilsētas BJSS</t>
  </si>
  <si>
    <t>Cēsu pilsētas Sporta skola</t>
  </si>
  <si>
    <t>Madonas BJSS</t>
  </si>
  <si>
    <t>Basketbols</t>
  </si>
  <si>
    <t>Balvu Sporta skola</t>
  </si>
  <si>
    <t>Bauskas novada BJSS</t>
  </si>
  <si>
    <t>Brocēnu novada BJSS</t>
  </si>
  <si>
    <t>Dobeles Sporta skola</t>
  </si>
  <si>
    <t>Gulbenes novada BJSS</t>
  </si>
  <si>
    <t>Iecavas novada SS "Dartija"</t>
  </si>
  <si>
    <t>Jēkabpils Sporta skola</t>
  </si>
  <si>
    <t>Kandavas novada BJSS</t>
  </si>
  <si>
    <t>Krāslavas Sporta skola</t>
  </si>
  <si>
    <t>Kuldīgas novada Sporta skola</t>
  </si>
  <si>
    <t>Limbažu un Salacgrīvas SS</t>
  </si>
  <si>
    <t>Līvānu BJSS</t>
  </si>
  <si>
    <t>Ogres Basketbola skola</t>
  </si>
  <si>
    <t>Preiļu novada BJSS</t>
  </si>
  <si>
    <t>Rēzeknes novada  BJSS</t>
  </si>
  <si>
    <t>Rojas novada Sporta skola</t>
  </si>
  <si>
    <t>Rugāju Sporta centrs</t>
  </si>
  <si>
    <t>Rūjienas novada Sporta skola</t>
  </si>
  <si>
    <t>Saldus Sorta skola</t>
  </si>
  <si>
    <t>Smiltenes pilsētas BJSS</t>
  </si>
  <si>
    <t>Tukuma Sporta skola</t>
  </si>
  <si>
    <t>Valmieras Bērnu Sporta skola</t>
  </si>
  <si>
    <t>Vecumnieku Sporta skola</t>
  </si>
  <si>
    <t>Jūrmalas Sporta skola</t>
  </si>
  <si>
    <t>Liepājas Sporta Spēļu skola</t>
  </si>
  <si>
    <t>Rēzeknes pilsētas BJSS</t>
  </si>
  <si>
    <t>Ventspils pils. domes IP SS Spars</t>
  </si>
  <si>
    <t>Basketbola skola "Rīga"</t>
  </si>
  <si>
    <t>BMX</t>
  </si>
  <si>
    <t>Bokss</t>
  </si>
  <si>
    <t>Liepājas Kompleksā Sporta skola</t>
  </si>
  <si>
    <t>Brīvā cīņa</t>
  </si>
  <si>
    <t>Aizkraukles novada Sporta skola</t>
  </si>
  <si>
    <t>Daugavpils novada BJSS</t>
  </si>
  <si>
    <t>Jelgavas novada Sporta centrs</t>
  </si>
  <si>
    <t>Ķekavas novada Sporta skola</t>
  </si>
  <si>
    <t>K.Kundziņa cīņas Sporta skola</t>
  </si>
  <si>
    <t>Burāšana</t>
  </si>
  <si>
    <t>Daiļslidošana</t>
  </si>
  <si>
    <t>Jelgavas Ledus skola</t>
  </si>
  <si>
    <t xml:space="preserve">PI Sporta skola "Pārdaugava" </t>
  </si>
  <si>
    <t>Dambrete</t>
  </si>
  <si>
    <t>Limbažu un Salacgrīvas Sporta skola</t>
  </si>
  <si>
    <t>Distanču slēpošana</t>
  </si>
  <si>
    <t>Viļakas novada BJSS</t>
  </si>
  <si>
    <t>Sporta skola "Arkādija"</t>
  </si>
  <si>
    <t>Džudo</t>
  </si>
  <si>
    <t>Florbols</t>
  </si>
  <si>
    <t>Lielvārdes novada Sporta centrs</t>
  </si>
  <si>
    <t>Valkas novada BJSS</t>
  </si>
  <si>
    <t>Galda teniss</t>
  </si>
  <si>
    <t>Liepājas rajona Sporta skola</t>
  </si>
  <si>
    <t>Grieķu - romiešu cīņa</t>
  </si>
  <si>
    <t>Futbols</t>
  </si>
  <si>
    <t>Ilūkstes novada sporta skola</t>
  </si>
  <si>
    <t>Ludzas novada Sporta skola</t>
  </si>
  <si>
    <t>Ogres novada Sporta centrs</t>
  </si>
  <si>
    <t>Salaspils bērnu sporta skola</t>
  </si>
  <si>
    <t>Saldus Sporta skola</t>
  </si>
  <si>
    <t>VJFC "Staicele"</t>
  </si>
  <si>
    <t>Viesītes Sporta skola</t>
  </si>
  <si>
    <t>Jūrmalas Sporta centrs</t>
  </si>
  <si>
    <t>Rīgas Futbola skola</t>
  </si>
  <si>
    <t>Handbols</t>
  </si>
  <si>
    <t>Hokejs</t>
  </si>
  <si>
    <t>Hokeja skola "Rīga"</t>
  </si>
  <si>
    <t>PI Sporta skola "Pārdaugava"</t>
  </si>
  <si>
    <t>Kalnu slēpošana</t>
  </si>
  <si>
    <t>Ložu šaušana</t>
  </si>
  <si>
    <t>Mākslas vingrošana</t>
  </si>
  <si>
    <t>Rīgas Vingrošanas skola</t>
  </si>
  <si>
    <t>Orientēšanās sports</t>
  </si>
  <si>
    <t>Paukošana</t>
  </si>
  <si>
    <t>Rīgas 3. BJSS</t>
  </si>
  <si>
    <t>Peldēšana</t>
  </si>
  <si>
    <t>Jelgavas spec.peld. Skola</t>
  </si>
  <si>
    <t>Regbijs</t>
  </si>
  <si>
    <t>Riteņbraukšana</t>
  </si>
  <si>
    <t>Rīgas Riteņbraukšanas skola</t>
  </si>
  <si>
    <t>Smaiļošana un kanoe airēšana</t>
  </si>
  <si>
    <t>Sporta dejas</t>
  </si>
  <si>
    <t>Sporta vingrošana</t>
  </si>
  <si>
    <t>Svarcelšana</t>
  </si>
  <si>
    <t>Šahs</t>
  </si>
  <si>
    <t>Rīgas Šaha skola</t>
  </si>
  <si>
    <t>Šortreks</t>
  </si>
  <si>
    <t>Teniss</t>
  </si>
  <si>
    <t>Liepājas Tenisa Sporta skola</t>
  </si>
  <si>
    <t>Volejbols</t>
  </si>
  <si>
    <t xml:space="preserve">Vieglatlētika
</t>
  </si>
  <si>
    <t>Ventspils novada BJSS</t>
  </si>
  <si>
    <t xml:space="preserve">Burāšana </t>
  </si>
  <si>
    <t>Šorttreks</t>
  </si>
  <si>
    <t>Vieglatlētika</t>
  </si>
  <si>
    <t>SPORTA VEIDS</t>
  </si>
  <si>
    <t>Ādažu Bērnu un jaunatnes sporta skola</t>
  </si>
  <si>
    <t>Jelgavas Bērnu un jaunatnes sporta skola</t>
  </si>
  <si>
    <t>Līvānu Bērnu un jaunatnes sporta skola</t>
  </si>
  <si>
    <t>Valmieras Bērnu sporta skola</t>
  </si>
  <si>
    <t>Viļānu novada pašvaldības Sporta skola</t>
  </si>
  <si>
    <t>Rīgas 3.Bērnu un jaunatnes sporta skola</t>
  </si>
  <si>
    <t>Daugavpils novada Sporta skola</t>
  </si>
  <si>
    <t>Jūrmalas sporta skola</t>
  </si>
  <si>
    <t>Ādažu BJSS</t>
  </si>
  <si>
    <t>Florbola sporta skola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</si>
  <si>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</si>
  <si>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</si>
  <si>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</si>
  <si>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</si>
  <si>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</si>
  <si>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</si>
  <si>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</si>
  <si>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</si>
  <si>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</si>
  <si>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</si>
  <si>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</si>
  <si>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</si>
  <si>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</si>
  <si>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</si>
  <si>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Rīgas 3.BJSS</t>
  </si>
  <si>
    <t>Liepājas Sporta spēļu skola</t>
  </si>
  <si>
    <t>Sporta skola "METTA"</t>
  </si>
  <si>
    <t>15.</t>
  </si>
  <si>
    <t>16.</t>
  </si>
  <si>
    <t>17.</t>
  </si>
  <si>
    <t>18.</t>
  </si>
  <si>
    <t>19.</t>
  </si>
  <si>
    <t>20.</t>
  </si>
  <si>
    <t>Ložu šaušana_Šaušana</t>
  </si>
  <si>
    <t>Ogres novada sporta centrs</t>
  </si>
  <si>
    <t>21.</t>
  </si>
  <si>
    <t>22.</t>
  </si>
  <si>
    <t>23.</t>
  </si>
  <si>
    <t>Smiltenes BJSS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</si>
  <si>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</si>
  <si>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</si>
  <si>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</si>
  <si>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</si>
  <si>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</si>
  <si>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</si>
  <si>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</si>
  <si>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</si>
  <si>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</si>
  <si>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</si>
  <si>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</si>
  <si>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</si>
  <si>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</si>
  <si>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Ķekavas novada sporta skola</t>
  </si>
  <si>
    <t>Kuldīgas novada sporta skola</t>
  </si>
  <si>
    <t>Rīgas  Volejbola skola</t>
  </si>
  <si>
    <t>BJSS "Rīdzene"</t>
  </si>
  <si>
    <t xml:space="preserve">  </t>
  </si>
  <si>
    <t>Liepājas Kompleksā sporta skola</t>
  </si>
  <si>
    <t>Audzēkņu
skaits</t>
  </si>
  <si>
    <t>Grupu
skaits</t>
  </si>
  <si>
    <t>Madonas Bērnu un jaunatnes sporta skola</t>
  </si>
  <si>
    <t>Viļānu novada pašvaldības sporta skola</t>
  </si>
  <si>
    <t>Skolu 
skaits</t>
  </si>
  <si>
    <t>Sporta skolu skaits</t>
  </si>
  <si>
    <t>SPORTA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</si>
</sst>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6]0.00"/>
    <numFmt numFmtId="165" formatCode="[$-10426]0"/>
    <numFmt numFmtId="166" formatCode="0.000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Fill="1" applyBorder="1" applyAlignment="1">
      <alignment vertical="center"/>
    </xf>
    <xf numFmtId="0" fontId="2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/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/>
    <xf numFmtId="0" fontId="4" fillId="0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0" fillId="0" borderId="1" xfId="0" applyBorder="1"/>
    <xf numFmtId="0" fontId="2" fillId="0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/>
    <xf numFmtId="0" fontId="8" fillId="0" borderId="1" xfId="0" applyFont="1" applyBorder="1"/>
    <xf numFmtId="0" fontId="9" fillId="0" borderId="1" xfId="0" applyFont="1" applyFill="1" applyBorder="1" applyAlignment="1"/>
    <xf numFmtId="0" fontId="10" fillId="0" borderId="1" xfId="0" applyFont="1" applyBorder="1"/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3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5" fontId="2" fillId="0" borderId="1" xfId="0" applyNumberFormat="1" applyFont="1" applyFill="1" applyBorder="1"/>
    <xf numFmtId="164" fontId="2" fillId="0" borderId="1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5" fillId="0" borderId="0" xfId="0" applyFont="1" applyFill="1"/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/>
    <xf numFmtId="0" fontId="2" fillId="0" borderId="0" xfId="0" applyFont="1" applyFill="1" applyBorder="1"/>
    <xf numFmtId="164" fontId="14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14" fillId="0" borderId="7" xfId="0" applyFont="1" applyFill="1" applyBorder="1" applyAlignment="1" applyProtection="1">
      <alignment horizontal="right" vertical="top" wrapText="1" readingOrder="1"/>
      <protection locked="0"/>
    </xf>
    <xf numFmtId="2" fontId="1" fillId="0" borderId="1" xfId="0" applyNumberFormat="1" applyFont="1" applyFill="1" applyBorder="1"/>
    <xf numFmtId="0" fontId="2" fillId="0" borderId="2" xfId="0" applyFont="1" applyFill="1" applyBorder="1"/>
    <xf numFmtId="0" fontId="4" fillId="0" borderId="1" xfId="0" applyFont="1" applyBorder="1"/>
    <xf numFmtId="0" fontId="1" fillId="0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4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4" fontId="14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14" fillId="0" borderId="0" xfId="0" applyFont="1" applyFill="1" applyBorder="1" applyAlignment="1" applyProtection="1">
      <alignment horizontal="right" vertical="top" wrapText="1" readingOrder="1"/>
      <protection locked="0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4" fillId="0" borderId="7" xfId="0" applyFont="1" applyBorder="1" applyAlignment="1" applyProtection="1">
      <alignment vertical="top" wrapText="1" readingOrder="1"/>
      <protection locked="0"/>
    </xf>
    <xf numFmtId="0" fontId="14" fillId="0" borderId="0" xfId="0" applyFont="1" applyBorder="1" applyAlignment="1" applyProtection="1">
      <alignment vertical="top" wrapText="1" readingOrder="1"/>
      <protection locked="0"/>
    </xf>
    <xf numFmtId="0" fontId="14" fillId="0" borderId="7" xfId="0" applyFont="1" applyBorder="1" applyAlignment="1" applyProtection="1">
      <alignment horizontal="right" vertical="top" wrapText="1" readingOrder="1"/>
      <protection locked="0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13" fillId="0" borderId="7" xfId="0" applyFont="1" applyBorder="1" applyAlignment="1" applyProtection="1">
      <alignment vertical="top" wrapText="1" readingOrder="1"/>
      <protection locked="0"/>
    </xf>
    <xf numFmtId="0" fontId="13" fillId="0" borderId="7" xfId="0" applyFont="1" applyBorder="1" applyAlignment="1" applyProtection="1">
      <alignment horizontal="right" vertical="top" wrapText="1" readingOrder="1"/>
      <protection locked="0"/>
    </xf>
    <xf numFmtId="0" fontId="13" fillId="0" borderId="1" xfId="0" applyFont="1" applyBorder="1" applyAlignment="1" applyProtection="1">
      <alignment horizontal="right" vertical="top" wrapText="1" readingOrder="1"/>
      <protection locked="0"/>
    </xf>
    <xf numFmtId="0" fontId="4" fillId="0" borderId="6" xfId="0" applyFont="1" applyBorder="1" applyAlignment="1">
      <alignment horizontal="left"/>
    </xf>
    <xf numFmtId="0" fontId="4" fillId="0" borderId="6" xfId="0" applyFont="1" applyFill="1" applyBorder="1"/>
    <xf numFmtId="0" fontId="4" fillId="0" borderId="6" xfId="0" applyFont="1" applyFill="1" applyBorder="1" applyAlignment="1"/>
    <xf numFmtId="0" fontId="6" fillId="0" borderId="6" xfId="0" applyFont="1" applyBorder="1"/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166" fontId="1" fillId="0" borderId="1" xfId="0" applyNumberFormat="1" applyFont="1" applyBorder="1"/>
    <xf numFmtId="0" fontId="12" fillId="0" borderId="0" xfId="0" applyFont="1" applyFill="1"/>
    <xf numFmtId="0" fontId="16" fillId="0" borderId="8" xfId="0" applyFont="1" applyFill="1" applyBorder="1" applyAlignment="1" applyProtection="1">
      <alignment horizontal="right" vertical="top" wrapText="1" readingOrder="1"/>
      <protection locked="0"/>
    </xf>
    <xf numFmtId="164" fontId="16" fillId="0" borderId="8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0" borderId="1" xfId="0" applyFont="1" applyFill="1" applyBorder="1" applyAlignment="1">
      <alignment horizontal="right"/>
    </xf>
    <xf numFmtId="2" fontId="1" fillId="0" borderId="1" xfId="0" applyNumberFormat="1" applyFont="1" applyBorder="1"/>
    <xf numFmtId="166" fontId="11" fillId="0" borderId="1" xfId="0" applyNumberFormat="1" applyFont="1" applyBorder="1"/>
    <xf numFmtId="0" fontId="6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4" fillId="2" borderId="1" xfId="0" applyFont="1" applyFill="1" applyBorder="1"/>
    <xf numFmtId="166" fontId="1" fillId="0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right" vertical="center"/>
    </xf>
    <xf numFmtId="166" fontId="8" fillId="0" borderId="1" xfId="0" applyNumberFormat="1" applyFont="1" applyBorder="1"/>
    <xf numFmtId="0" fontId="1" fillId="0" borderId="1" xfId="0" applyFont="1" applyFill="1" applyBorder="1" applyAlignment="1"/>
    <xf numFmtId="0" fontId="0" fillId="0" borderId="0" xfId="0" applyBorder="1"/>
    <xf numFmtId="0" fontId="2" fillId="0" borderId="0" xfId="0" applyFont="1" applyBorder="1"/>
    <xf numFmtId="0" fontId="12" fillId="0" borderId="0" xfId="0" applyFont="1" applyBorder="1"/>
    <xf numFmtId="164" fontId="12" fillId="0" borderId="0" xfId="0" applyNumberFormat="1" applyFont="1" applyBorder="1"/>
    <xf numFmtId="165" fontId="12" fillId="0" borderId="0" xfId="0" applyNumberFormat="1" applyFont="1" applyBorder="1"/>
    <xf numFmtId="165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Grupu skaits sporta veidos profesionālās ievirzes sporta izglītības iestādēs 25.05.2015</a:t>
            </a:r>
            <a:endParaRPr lang="en-US" sz="12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GRAF_1!$C$1</c:f>
              <c:strCache>
                <c:ptCount val="1"/>
                <c:pt idx="0">
                  <c:v>Grupu
skaits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GRAF_1!$B$2:$B$39</c:f>
              <c:strCache>
                <c:ptCount val="38"/>
                <c:pt idx="2">
                  <c:v>Airēšana</c:v>
                </c:pt>
                <c:pt idx="3">
                  <c:v>Airēšanas slaloms</c:v>
                </c:pt>
                <c:pt idx="4">
                  <c:v>Badmintons</c:v>
                </c:pt>
                <c:pt idx="5">
                  <c:v>Basketbols</c:v>
                </c:pt>
                <c:pt idx="6">
                  <c:v>Biatlons</c:v>
                </c:pt>
                <c:pt idx="7">
                  <c:v>BMX</c:v>
                </c:pt>
                <c:pt idx="8">
                  <c:v>Bokss</c:v>
                </c:pt>
                <c:pt idx="9">
                  <c:v>Brīvā cīņa</c:v>
                </c:pt>
                <c:pt idx="10">
                  <c:v>Burāšana </c:v>
                </c:pt>
                <c:pt idx="11">
                  <c:v>Daiļslidošana</c:v>
                </c:pt>
                <c:pt idx="12">
                  <c:v>Dambrete</c:v>
                </c:pt>
                <c:pt idx="13">
                  <c:v>Distanču slēpošana</c:v>
                </c:pt>
                <c:pt idx="14">
                  <c:v>Džudo</c:v>
                </c:pt>
                <c:pt idx="15">
                  <c:v>Florbols</c:v>
                </c:pt>
                <c:pt idx="16">
                  <c:v>Futbols</c:v>
                </c:pt>
                <c:pt idx="17">
                  <c:v>Galda teniss</c:v>
                </c:pt>
                <c:pt idx="18">
                  <c:v>Grieķu - romiešu cīņa</c:v>
                </c:pt>
                <c:pt idx="19">
                  <c:v>Handbols</c:v>
                </c:pt>
                <c:pt idx="20">
                  <c:v>Hokejs</c:v>
                </c:pt>
                <c:pt idx="21">
                  <c:v>Kalnu slēpošana</c:v>
                </c:pt>
                <c:pt idx="22">
                  <c:v>Ložu šaušana</c:v>
                </c:pt>
                <c:pt idx="23">
                  <c:v>Mākslas vingrošana</c:v>
                </c:pt>
                <c:pt idx="24">
                  <c:v>Orientēšanās sports</c:v>
                </c:pt>
                <c:pt idx="25">
                  <c:v>Paukošana</c:v>
                </c:pt>
                <c:pt idx="26">
                  <c:v>Peldēšana</c:v>
                </c:pt>
                <c:pt idx="27">
                  <c:v>Regbijs</c:v>
                </c:pt>
                <c:pt idx="28">
                  <c:v>Riteņbraukšana</c:v>
                </c:pt>
                <c:pt idx="29">
                  <c:v>Smaiļošana un kanoe airēšana</c:v>
                </c:pt>
                <c:pt idx="30">
                  <c:v>Sporta dejas</c:v>
                </c:pt>
                <c:pt idx="31">
                  <c:v>Sporta vingrošana</c:v>
                </c:pt>
                <c:pt idx="32">
                  <c:v>Svarcelšana</c:v>
                </c:pt>
                <c:pt idx="33">
                  <c:v>Šahs</c:v>
                </c:pt>
                <c:pt idx="34">
                  <c:v>Šorttreks</c:v>
                </c:pt>
                <c:pt idx="35">
                  <c:v>Teniss</c:v>
                </c:pt>
                <c:pt idx="36">
                  <c:v>Vieglatlētika</c:v>
                </c:pt>
                <c:pt idx="37">
                  <c:v>Volejbols</c:v>
                </c:pt>
              </c:strCache>
            </c:strRef>
          </c:cat>
          <c:val>
            <c:numRef>
              <c:f>GRAF_1!$C$2:$C$39</c:f>
              <c:numCache>
                <c:formatCode>General</c:formatCode>
                <c:ptCount val="38"/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494</c:v>
                </c:pt>
                <c:pt idx="6">
                  <c:v>31</c:v>
                </c:pt>
                <c:pt idx="7">
                  <c:v>23</c:v>
                </c:pt>
                <c:pt idx="8">
                  <c:v>16</c:v>
                </c:pt>
                <c:pt idx="9">
                  <c:v>68</c:v>
                </c:pt>
                <c:pt idx="10">
                  <c:v>5</c:v>
                </c:pt>
                <c:pt idx="11">
                  <c:v>17</c:v>
                </c:pt>
                <c:pt idx="12">
                  <c:v>15</c:v>
                </c:pt>
                <c:pt idx="13">
                  <c:v>41</c:v>
                </c:pt>
                <c:pt idx="14">
                  <c:v>42</c:v>
                </c:pt>
                <c:pt idx="15">
                  <c:v>58</c:v>
                </c:pt>
                <c:pt idx="16">
                  <c:v>283</c:v>
                </c:pt>
                <c:pt idx="17">
                  <c:v>25</c:v>
                </c:pt>
                <c:pt idx="18">
                  <c:v>37</c:v>
                </c:pt>
                <c:pt idx="19">
                  <c:v>62</c:v>
                </c:pt>
                <c:pt idx="20">
                  <c:v>93</c:v>
                </c:pt>
                <c:pt idx="21">
                  <c:v>6</c:v>
                </c:pt>
                <c:pt idx="22">
                  <c:v>28</c:v>
                </c:pt>
                <c:pt idx="23">
                  <c:v>66</c:v>
                </c:pt>
                <c:pt idx="24">
                  <c:v>33</c:v>
                </c:pt>
                <c:pt idx="25">
                  <c:v>20</c:v>
                </c:pt>
                <c:pt idx="26">
                  <c:v>156</c:v>
                </c:pt>
                <c:pt idx="27">
                  <c:v>8</c:v>
                </c:pt>
                <c:pt idx="28">
                  <c:v>40</c:v>
                </c:pt>
                <c:pt idx="29">
                  <c:v>55</c:v>
                </c:pt>
                <c:pt idx="30">
                  <c:v>7</c:v>
                </c:pt>
                <c:pt idx="31">
                  <c:v>80</c:v>
                </c:pt>
                <c:pt idx="32">
                  <c:v>21</c:v>
                </c:pt>
                <c:pt idx="33">
                  <c:v>54</c:v>
                </c:pt>
                <c:pt idx="34">
                  <c:v>6</c:v>
                </c:pt>
                <c:pt idx="35">
                  <c:v>27</c:v>
                </c:pt>
                <c:pt idx="36">
                  <c:v>412</c:v>
                </c:pt>
                <c:pt idx="37">
                  <c:v>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657944"/>
        <c:axId val="120048648"/>
      </c:barChart>
      <c:catAx>
        <c:axId val="81657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20048648"/>
        <c:crosses val="autoZero"/>
        <c:auto val="1"/>
        <c:lblAlgn val="ctr"/>
        <c:lblOffset val="100"/>
        <c:noMultiLvlLbl val="0"/>
      </c:catAx>
      <c:valAx>
        <c:axId val="12004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81657944"/>
        <c:crosses val="autoZero"/>
        <c:crossBetween val="between"/>
      </c:valAx>
      <c:spPr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Audzēkņu skaits sporta veidos 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profesionālās ievirzes sporta izglītības iestādēs 25.05.2015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36783683289588803"/>
          <c:y val="0.12647220233834408"/>
          <c:w val="0.58216316710411198"/>
          <c:h val="0.841687544738725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GRAF_2!$B$1</c:f>
              <c:strCache>
                <c:ptCount val="1"/>
                <c:pt idx="0">
                  <c:v>Audzēkņu
skaits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GRAF_2!$A$2:$A$39</c:f>
              <c:strCache>
                <c:ptCount val="38"/>
                <c:pt idx="2">
                  <c:v>Airēšana</c:v>
                </c:pt>
                <c:pt idx="3">
                  <c:v>Airēšanas slaloms</c:v>
                </c:pt>
                <c:pt idx="4">
                  <c:v>Badmintons</c:v>
                </c:pt>
                <c:pt idx="5">
                  <c:v>Basketbols</c:v>
                </c:pt>
                <c:pt idx="6">
                  <c:v>Biatlons</c:v>
                </c:pt>
                <c:pt idx="7">
                  <c:v>BMX</c:v>
                </c:pt>
                <c:pt idx="8">
                  <c:v>Bokss</c:v>
                </c:pt>
                <c:pt idx="9">
                  <c:v>Brīvā cīņa</c:v>
                </c:pt>
                <c:pt idx="10">
                  <c:v>Burāšana </c:v>
                </c:pt>
                <c:pt idx="11">
                  <c:v>Daiļslidošana</c:v>
                </c:pt>
                <c:pt idx="12">
                  <c:v>Dambrete</c:v>
                </c:pt>
                <c:pt idx="13">
                  <c:v>Distanču slēpošana</c:v>
                </c:pt>
                <c:pt idx="14">
                  <c:v>Džudo</c:v>
                </c:pt>
                <c:pt idx="15">
                  <c:v>Florbols</c:v>
                </c:pt>
                <c:pt idx="16">
                  <c:v>Futbols</c:v>
                </c:pt>
                <c:pt idx="17">
                  <c:v>Galda teniss</c:v>
                </c:pt>
                <c:pt idx="18">
                  <c:v>Grieķu - romiešu cīņa</c:v>
                </c:pt>
                <c:pt idx="19">
                  <c:v>Handbols</c:v>
                </c:pt>
                <c:pt idx="20">
                  <c:v>Hokejs</c:v>
                </c:pt>
                <c:pt idx="21">
                  <c:v>Kalnu slēpošana</c:v>
                </c:pt>
                <c:pt idx="22">
                  <c:v>Ložu šaušana</c:v>
                </c:pt>
                <c:pt idx="23">
                  <c:v>Mākslas vingrošana</c:v>
                </c:pt>
                <c:pt idx="24">
                  <c:v>Orientēšanās sports</c:v>
                </c:pt>
                <c:pt idx="25">
                  <c:v>Paukošana</c:v>
                </c:pt>
                <c:pt idx="26">
                  <c:v>Peldēšana</c:v>
                </c:pt>
                <c:pt idx="27">
                  <c:v>Regbijs</c:v>
                </c:pt>
                <c:pt idx="28">
                  <c:v>Riteņbraukšana</c:v>
                </c:pt>
                <c:pt idx="29">
                  <c:v>Smaiļošana un kanoe airēšana</c:v>
                </c:pt>
                <c:pt idx="30">
                  <c:v>Sporta dejas</c:v>
                </c:pt>
                <c:pt idx="31">
                  <c:v>Sporta vingrošana</c:v>
                </c:pt>
                <c:pt idx="32">
                  <c:v>Svarcelšana</c:v>
                </c:pt>
                <c:pt idx="33">
                  <c:v>Šahs</c:v>
                </c:pt>
                <c:pt idx="34">
                  <c:v>Šorttreks</c:v>
                </c:pt>
                <c:pt idx="35">
                  <c:v>Teniss</c:v>
                </c:pt>
                <c:pt idx="36">
                  <c:v>Vieglatlētika</c:v>
                </c:pt>
                <c:pt idx="37">
                  <c:v>Volejbols</c:v>
                </c:pt>
              </c:strCache>
            </c:strRef>
          </c:cat>
          <c:val>
            <c:numRef>
              <c:f>GRAF_2!$B$2:$B$39</c:f>
              <c:numCache>
                <c:formatCode>General</c:formatCode>
                <c:ptCount val="38"/>
                <c:pt idx="2">
                  <c:v>29</c:v>
                </c:pt>
                <c:pt idx="3">
                  <c:v>32</c:v>
                </c:pt>
                <c:pt idx="4">
                  <c:v>48</c:v>
                </c:pt>
                <c:pt idx="5">
                  <c:v>6648</c:v>
                </c:pt>
                <c:pt idx="6">
                  <c:v>197</c:v>
                </c:pt>
                <c:pt idx="7">
                  <c:v>170</c:v>
                </c:pt>
                <c:pt idx="8">
                  <c:v>124</c:v>
                </c:pt>
                <c:pt idx="9">
                  <c:v>703</c:v>
                </c:pt>
                <c:pt idx="10">
                  <c:v>39</c:v>
                </c:pt>
                <c:pt idx="11">
                  <c:v>139</c:v>
                </c:pt>
                <c:pt idx="12">
                  <c:v>136</c:v>
                </c:pt>
                <c:pt idx="13">
                  <c:v>442</c:v>
                </c:pt>
                <c:pt idx="14">
                  <c:v>402</c:v>
                </c:pt>
                <c:pt idx="15">
                  <c:v>833</c:v>
                </c:pt>
                <c:pt idx="16">
                  <c:v>4213</c:v>
                </c:pt>
                <c:pt idx="17">
                  <c:v>232</c:v>
                </c:pt>
                <c:pt idx="18">
                  <c:v>373</c:v>
                </c:pt>
                <c:pt idx="19">
                  <c:v>893</c:v>
                </c:pt>
                <c:pt idx="20">
                  <c:v>1276</c:v>
                </c:pt>
                <c:pt idx="21">
                  <c:v>51</c:v>
                </c:pt>
                <c:pt idx="22">
                  <c:v>201</c:v>
                </c:pt>
                <c:pt idx="23">
                  <c:v>598</c:v>
                </c:pt>
                <c:pt idx="24">
                  <c:v>291</c:v>
                </c:pt>
                <c:pt idx="25">
                  <c:v>187</c:v>
                </c:pt>
                <c:pt idx="26">
                  <c:v>1898</c:v>
                </c:pt>
                <c:pt idx="27">
                  <c:v>75</c:v>
                </c:pt>
                <c:pt idx="28">
                  <c:v>282</c:v>
                </c:pt>
                <c:pt idx="29">
                  <c:v>488</c:v>
                </c:pt>
                <c:pt idx="30">
                  <c:v>67</c:v>
                </c:pt>
                <c:pt idx="31">
                  <c:v>707</c:v>
                </c:pt>
                <c:pt idx="32">
                  <c:v>165</c:v>
                </c:pt>
                <c:pt idx="33">
                  <c:v>656</c:v>
                </c:pt>
                <c:pt idx="34">
                  <c:v>67</c:v>
                </c:pt>
                <c:pt idx="35">
                  <c:v>204</c:v>
                </c:pt>
                <c:pt idx="36">
                  <c:v>4872</c:v>
                </c:pt>
                <c:pt idx="37">
                  <c:v>2801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046296"/>
        <c:axId val="157381696"/>
      </c:barChart>
      <c:catAx>
        <c:axId val="12004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81696"/>
        <c:crosses val="autoZero"/>
        <c:auto val="1"/>
        <c:lblAlgn val="ctr"/>
        <c:lblOffset val="100"/>
        <c:noMultiLvlLbl val="0"/>
      </c:catAx>
      <c:valAx>
        <c:axId val="15738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20046296"/>
        <c:crosses val="autoZero"/>
        <c:crossBetween val="between"/>
      </c:valAx>
      <c:spPr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Likmes</a:t>
            </a: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 sporta veidos</a:t>
            </a:r>
            <a:r>
              <a:rPr lang="lv-LV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lv-LV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profesionālās ievirzes sporta izglītības iestādēs 25.05.2015</a:t>
            </a:r>
            <a:endParaRPr lang="en-US" sz="12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36783683289588803"/>
          <c:y val="0.12237294899541067"/>
          <c:w val="0.58841316710411196"/>
          <c:h val="0.837058525579039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GRAF_3!$B$1</c:f>
              <c:strCache>
                <c:ptCount val="1"/>
                <c:pt idx="0">
                  <c:v>Likmes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GRAF_3!$A$2:$A$39</c:f>
              <c:strCache>
                <c:ptCount val="38"/>
                <c:pt idx="2">
                  <c:v>Airēšana</c:v>
                </c:pt>
                <c:pt idx="3">
                  <c:v>Airēšanas slaloms</c:v>
                </c:pt>
                <c:pt idx="4">
                  <c:v>Badmintons</c:v>
                </c:pt>
                <c:pt idx="5">
                  <c:v>Basketbols</c:v>
                </c:pt>
                <c:pt idx="6">
                  <c:v>Biatlons</c:v>
                </c:pt>
                <c:pt idx="7">
                  <c:v>BMX</c:v>
                </c:pt>
                <c:pt idx="8">
                  <c:v>Bokss</c:v>
                </c:pt>
                <c:pt idx="9">
                  <c:v>Brīvā cīņa</c:v>
                </c:pt>
                <c:pt idx="10">
                  <c:v>Burāšana </c:v>
                </c:pt>
                <c:pt idx="11">
                  <c:v>Daiļslidošana</c:v>
                </c:pt>
                <c:pt idx="12">
                  <c:v>Dambrete</c:v>
                </c:pt>
                <c:pt idx="13">
                  <c:v>Distanču slēpošana</c:v>
                </c:pt>
                <c:pt idx="14">
                  <c:v>Džudo</c:v>
                </c:pt>
                <c:pt idx="15">
                  <c:v>Florbols</c:v>
                </c:pt>
                <c:pt idx="16">
                  <c:v>Futbols</c:v>
                </c:pt>
                <c:pt idx="17">
                  <c:v>Galda teniss</c:v>
                </c:pt>
                <c:pt idx="18">
                  <c:v>Grieķu - romiešu cīņa</c:v>
                </c:pt>
                <c:pt idx="19">
                  <c:v>Handbols</c:v>
                </c:pt>
                <c:pt idx="20">
                  <c:v>Hokejs</c:v>
                </c:pt>
                <c:pt idx="21">
                  <c:v>Kalnu slēpošana</c:v>
                </c:pt>
                <c:pt idx="22">
                  <c:v>Ložu šaušana</c:v>
                </c:pt>
                <c:pt idx="23">
                  <c:v>Mākslas vingrošana</c:v>
                </c:pt>
                <c:pt idx="24">
                  <c:v>Orientēšanās sports</c:v>
                </c:pt>
                <c:pt idx="25">
                  <c:v>Paukošana</c:v>
                </c:pt>
                <c:pt idx="26">
                  <c:v>Peldēšana</c:v>
                </c:pt>
                <c:pt idx="27">
                  <c:v>Regbijs</c:v>
                </c:pt>
                <c:pt idx="28">
                  <c:v>Riteņbraukšana</c:v>
                </c:pt>
                <c:pt idx="29">
                  <c:v>Smaiļošana un kanoe airēšana</c:v>
                </c:pt>
                <c:pt idx="30">
                  <c:v>Sporta dejas</c:v>
                </c:pt>
                <c:pt idx="31">
                  <c:v>Sporta vingrošana</c:v>
                </c:pt>
                <c:pt idx="32">
                  <c:v>Svarcelšana</c:v>
                </c:pt>
                <c:pt idx="33">
                  <c:v>Šahs</c:v>
                </c:pt>
                <c:pt idx="34">
                  <c:v>Šorttreks</c:v>
                </c:pt>
                <c:pt idx="35">
                  <c:v>Teniss</c:v>
                </c:pt>
                <c:pt idx="36">
                  <c:v>Vieglatlētika</c:v>
                </c:pt>
                <c:pt idx="37">
                  <c:v>Volejbols</c:v>
                </c:pt>
              </c:strCache>
            </c:strRef>
          </c:cat>
          <c:val>
            <c:numRef>
              <c:f>GRAF_3!$B$2:$B$39</c:f>
              <c:numCache>
                <c:formatCode>General</c:formatCode>
                <c:ptCount val="38"/>
                <c:pt idx="2" formatCode="[$-10426]0.00">
                  <c:v>2.4285714285714102</c:v>
                </c:pt>
                <c:pt idx="3">
                  <c:v>2.95</c:v>
                </c:pt>
                <c:pt idx="4">
                  <c:v>4.67</c:v>
                </c:pt>
                <c:pt idx="5">
                  <c:v>298.23099999999999</c:v>
                </c:pt>
                <c:pt idx="6">
                  <c:v>18.381999999999998</c:v>
                </c:pt>
                <c:pt idx="7">
                  <c:v>12.88</c:v>
                </c:pt>
                <c:pt idx="8">
                  <c:v>11.57</c:v>
                </c:pt>
                <c:pt idx="9">
                  <c:v>35.43</c:v>
                </c:pt>
                <c:pt idx="10">
                  <c:v>3.86</c:v>
                </c:pt>
                <c:pt idx="11">
                  <c:v>12.76</c:v>
                </c:pt>
                <c:pt idx="12">
                  <c:v>12.71</c:v>
                </c:pt>
                <c:pt idx="13">
                  <c:v>22.619999999999997</c:v>
                </c:pt>
                <c:pt idx="14">
                  <c:v>14.950000000000003</c:v>
                </c:pt>
                <c:pt idx="15">
                  <c:v>37.01</c:v>
                </c:pt>
                <c:pt idx="16" formatCode="0.000">
                  <c:v>159.34738095238092</c:v>
                </c:pt>
                <c:pt idx="17">
                  <c:v>13.619</c:v>
                </c:pt>
                <c:pt idx="18">
                  <c:v>15.764999999999999</c:v>
                </c:pt>
                <c:pt idx="19">
                  <c:v>35.47</c:v>
                </c:pt>
                <c:pt idx="20">
                  <c:v>70.319999999999993</c:v>
                </c:pt>
                <c:pt idx="21">
                  <c:v>3.81</c:v>
                </c:pt>
                <c:pt idx="22">
                  <c:v>16.720000000000002</c:v>
                </c:pt>
                <c:pt idx="23">
                  <c:v>47.03</c:v>
                </c:pt>
                <c:pt idx="24">
                  <c:v>20.46</c:v>
                </c:pt>
                <c:pt idx="25">
                  <c:v>13.1</c:v>
                </c:pt>
                <c:pt idx="26">
                  <c:v>77.460000000000008</c:v>
                </c:pt>
                <c:pt idx="27">
                  <c:v>8.0500000000000007</c:v>
                </c:pt>
                <c:pt idx="28">
                  <c:v>26.96</c:v>
                </c:pt>
                <c:pt idx="29">
                  <c:v>37.050000000000004</c:v>
                </c:pt>
                <c:pt idx="30">
                  <c:v>2.2400000000000002</c:v>
                </c:pt>
                <c:pt idx="31">
                  <c:v>58.19</c:v>
                </c:pt>
                <c:pt idx="32">
                  <c:v>14.29</c:v>
                </c:pt>
                <c:pt idx="33">
                  <c:v>31.830000000000002</c:v>
                </c:pt>
                <c:pt idx="34">
                  <c:v>4.29</c:v>
                </c:pt>
                <c:pt idx="35">
                  <c:v>13.95</c:v>
                </c:pt>
                <c:pt idx="36" formatCode="0.000">
                  <c:v>254.79542857142852</c:v>
                </c:pt>
                <c:pt idx="37">
                  <c:v>126.72000000000001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379736"/>
        <c:axId val="157377776"/>
      </c:barChart>
      <c:catAx>
        <c:axId val="157379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77776"/>
        <c:crosses val="autoZero"/>
        <c:auto val="1"/>
        <c:lblAlgn val="ctr"/>
        <c:lblOffset val="100"/>
        <c:noMultiLvlLbl val="0"/>
      </c:catAx>
      <c:valAx>
        <c:axId val="15737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79736"/>
        <c:crosses val="autoZero"/>
        <c:crossBetween val="between"/>
      </c:valAx>
      <c:spPr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Treneri</a:t>
            </a: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 sporta veidos profesionālās</a:t>
            </a:r>
            <a:r>
              <a:rPr lang="lv-LV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ievirzes sporta izglītības iestādēs 25.05.2015</a:t>
            </a:r>
            <a:endParaRPr lang="en-US" sz="12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GRAF_4!$B$1</c:f>
              <c:strCache>
                <c:ptCount val="1"/>
                <c:pt idx="0">
                  <c:v>Treneri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GRAF_4!$A$2:$A$39</c:f>
              <c:strCache>
                <c:ptCount val="38"/>
                <c:pt idx="2">
                  <c:v>Airēšana</c:v>
                </c:pt>
                <c:pt idx="3">
                  <c:v>Airēšanas slaloms</c:v>
                </c:pt>
                <c:pt idx="4">
                  <c:v>Badmintons</c:v>
                </c:pt>
                <c:pt idx="5">
                  <c:v>Basketbols</c:v>
                </c:pt>
                <c:pt idx="6">
                  <c:v>Biatlons</c:v>
                </c:pt>
                <c:pt idx="7">
                  <c:v>BMX</c:v>
                </c:pt>
                <c:pt idx="8">
                  <c:v>Bokss</c:v>
                </c:pt>
                <c:pt idx="9">
                  <c:v>Brīvā cīņa</c:v>
                </c:pt>
                <c:pt idx="10">
                  <c:v>Burāšana </c:v>
                </c:pt>
                <c:pt idx="11">
                  <c:v>Daiļslidošana</c:v>
                </c:pt>
                <c:pt idx="12">
                  <c:v>Dambrete</c:v>
                </c:pt>
                <c:pt idx="13">
                  <c:v>Distanču slēpošana</c:v>
                </c:pt>
                <c:pt idx="14">
                  <c:v>Džudo</c:v>
                </c:pt>
                <c:pt idx="15">
                  <c:v>Florbols</c:v>
                </c:pt>
                <c:pt idx="16">
                  <c:v>Futbols</c:v>
                </c:pt>
                <c:pt idx="17">
                  <c:v>Galda teniss</c:v>
                </c:pt>
                <c:pt idx="18">
                  <c:v>Grieķu - romiešu cīņa</c:v>
                </c:pt>
                <c:pt idx="19">
                  <c:v>Handbols</c:v>
                </c:pt>
                <c:pt idx="20">
                  <c:v>Hokejs</c:v>
                </c:pt>
                <c:pt idx="21">
                  <c:v>Kalnu slēpošana</c:v>
                </c:pt>
                <c:pt idx="22">
                  <c:v>Ložu šaušana</c:v>
                </c:pt>
                <c:pt idx="23">
                  <c:v>Mākslas vingrošana</c:v>
                </c:pt>
                <c:pt idx="24">
                  <c:v>Orientēšanās sports</c:v>
                </c:pt>
                <c:pt idx="25">
                  <c:v>Paukošana</c:v>
                </c:pt>
                <c:pt idx="26">
                  <c:v>Peldēšana</c:v>
                </c:pt>
                <c:pt idx="27">
                  <c:v>Regbijs</c:v>
                </c:pt>
                <c:pt idx="28">
                  <c:v>Riteņbraukšana</c:v>
                </c:pt>
                <c:pt idx="29">
                  <c:v>Smaiļošana un kanoe airēšana</c:v>
                </c:pt>
                <c:pt idx="30">
                  <c:v>Sporta dejas</c:v>
                </c:pt>
                <c:pt idx="31">
                  <c:v>Sporta vingrošana</c:v>
                </c:pt>
                <c:pt idx="32">
                  <c:v>Svarcelšana</c:v>
                </c:pt>
                <c:pt idx="33">
                  <c:v>Šahs</c:v>
                </c:pt>
                <c:pt idx="34">
                  <c:v>Šorttreks</c:v>
                </c:pt>
                <c:pt idx="35">
                  <c:v>Teniss</c:v>
                </c:pt>
                <c:pt idx="36">
                  <c:v>Vieglatlētika</c:v>
                </c:pt>
                <c:pt idx="37">
                  <c:v>Volejbols</c:v>
                </c:pt>
              </c:strCache>
            </c:strRef>
          </c:cat>
          <c:val>
            <c:numRef>
              <c:f>GRAF_4!$B$2:$B$39</c:f>
              <c:numCache>
                <c:formatCode>General</c:formatCode>
                <c:ptCount val="38"/>
                <c:pt idx="2" formatCode="[$-10426]0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224</c:v>
                </c:pt>
                <c:pt idx="6">
                  <c:v>18</c:v>
                </c:pt>
                <c:pt idx="7">
                  <c:v>9</c:v>
                </c:pt>
                <c:pt idx="8">
                  <c:v>10</c:v>
                </c:pt>
                <c:pt idx="9">
                  <c:v>25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24</c:v>
                </c:pt>
                <c:pt idx="14">
                  <c:v>11</c:v>
                </c:pt>
                <c:pt idx="15">
                  <c:v>26</c:v>
                </c:pt>
                <c:pt idx="16">
                  <c:v>126</c:v>
                </c:pt>
                <c:pt idx="17">
                  <c:v>12</c:v>
                </c:pt>
                <c:pt idx="18">
                  <c:v>13</c:v>
                </c:pt>
                <c:pt idx="19">
                  <c:v>31</c:v>
                </c:pt>
                <c:pt idx="20">
                  <c:v>56</c:v>
                </c:pt>
                <c:pt idx="21">
                  <c:v>2</c:v>
                </c:pt>
                <c:pt idx="22">
                  <c:v>16</c:v>
                </c:pt>
                <c:pt idx="23">
                  <c:v>45</c:v>
                </c:pt>
                <c:pt idx="24">
                  <c:v>21</c:v>
                </c:pt>
                <c:pt idx="25">
                  <c:v>12</c:v>
                </c:pt>
                <c:pt idx="26">
                  <c:v>47</c:v>
                </c:pt>
                <c:pt idx="27">
                  <c:v>5</c:v>
                </c:pt>
                <c:pt idx="28">
                  <c:v>19</c:v>
                </c:pt>
                <c:pt idx="29">
                  <c:v>28</c:v>
                </c:pt>
                <c:pt idx="30">
                  <c:v>2</c:v>
                </c:pt>
                <c:pt idx="31">
                  <c:v>47</c:v>
                </c:pt>
                <c:pt idx="32">
                  <c:v>12</c:v>
                </c:pt>
                <c:pt idx="33">
                  <c:v>24</c:v>
                </c:pt>
                <c:pt idx="34">
                  <c:v>3</c:v>
                </c:pt>
                <c:pt idx="35">
                  <c:v>12</c:v>
                </c:pt>
                <c:pt idx="36">
                  <c:v>233</c:v>
                </c:pt>
                <c:pt idx="37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381304"/>
        <c:axId val="157382088"/>
      </c:barChart>
      <c:catAx>
        <c:axId val="157381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82088"/>
        <c:crosses val="autoZero"/>
        <c:auto val="1"/>
        <c:lblAlgn val="ctr"/>
        <c:lblOffset val="100"/>
        <c:noMultiLvlLbl val="0"/>
      </c:catAx>
      <c:valAx>
        <c:axId val="157382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8130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P</a:t>
            </a:r>
            <a:r>
              <a:rPr lang="en-US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rofesionālās ievirzes sporta izglītības iestā</a:t>
            </a:r>
            <a:r>
              <a:rPr lang="lv-LV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žu</a:t>
            </a:r>
            <a:r>
              <a:rPr lang="lv-LV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skaits </a:t>
            </a:r>
          </a:p>
          <a:p>
            <a:pPr>
              <a:defRPr/>
            </a:pPr>
            <a:r>
              <a:rPr lang="lv-LV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sporta veidos</a:t>
            </a:r>
            <a:r>
              <a:rPr lang="en-US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 25.05.2015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GRAF_5!$B$1</c:f>
              <c:strCache>
                <c:ptCount val="1"/>
                <c:pt idx="0">
                  <c:v>Sporta skolu skaits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GRAF_5!$A$2:$A$39</c:f>
              <c:strCache>
                <c:ptCount val="38"/>
                <c:pt idx="2">
                  <c:v>Airēšana</c:v>
                </c:pt>
                <c:pt idx="3">
                  <c:v>Airēšanas slaloms</c:v>
                </c:pt>
                <c:pt idx="4">
                  <c:v>Badmintons</c:v>
                </c:pt>
                <c:pt idx="5">
                  <c:v>Basketbols</c:v>
                </c:pt>
                <c:pt idx="6">
                  <c:v>Biatlons</c:v>
                </c:pt>
                <c:pt idx="7">
                  <c:v>BMX</c:v>
                </c:pt>
                <c:pt idx="8">
                  <c:v>Bokss</c:v>
                </c:pt>
                <c:pt idx="9">
                  <c:v>Brīvā cīņa</c:v>
                </c:pt>
                <c:pt idx="10">
                  <c:v>Burāšana </c:v>
                </c:pt>
                <c:pt idx="11">
                  <c:v>Daiļslidošana</c:v>
                </c:pt>
                <c:pt idx="12">
                  <c:v>Dambrete</c:v>
                </c:pt>
                <c:pt idx="13">
                  <c:v>Distanču slēpošana</c:v>
                </c:pt>
                <c:pt idx="14">
                  <c:v>Džudo</c:v>
                </c:pt>
                <c:pt idx="15">
                  <c:v>Florbols</c:v>
                </c:pt>
                <c:pt idx="16">
                  <c:v>Futbols</c:v>
                </c:pt>
                <c:pt idx="17">
                  <c:v>Galda teniss</c:v>
                </c:pt>
                <c:pt idx="18">
                  <c:v>Grieķu - romiešu cīņa</c:v>
                </c:pt>
                <c:pt idx="19">
                  <c:v>Handbols</c:v>
                </c:pt>
                <c:pt idx="20">
                  <c:v>Hokejs</c:v>
                </c:pt>
                <c:pt idx="21">
                  <c:v>Kalnu slēpošana</c:v>
                </c:pt>
                <c:pt idx="22">
                  <c:v>Ložu šaušana</c:v>
                </c:pt>
                <c:pt idx="23">
                  <c:v>Mākslas vingrošana</c:v>
                </c:pt>
                <c:pt idx="24">
                  <c:v>Orientēšanās sports</c:v>
                </c:pt>
                <c:pt idx="25">
                  <c:v>Paukošana</c:v>
                </c:pt>
                <c:pt idx="26">
                  <c:v>Peldēšana</c:v>
                </c:pt>
                <c:pt idx="27">
                  <c:v>Regbijs</c:v>
                </c:pt>
                <c:pt idx="28">
                  <c:v>Riteņbraukšana</c:v>
                </c:pt>
                <c:pt idx="29">
                  <c:v>Smaiļošana un kanoe airēšana</c:v>
                </c:pt>
                <c:pt idx="30">
                  <c:v>Sporta dejas</c:v>
                </c:pt>
                <c:pt idx="31">
                  <c:v>Sporta vingrošana</c:v>
                </c:pt>
                <c:pt idx="32">
                  <c:v>Svarcelšana</c:v>
                </c:pt>
                <c:pt idx="33">
                  <c:v>Šahs</c:v>
                </c:pt>
                <c:pt idx="34">
                  <c:v>Šorttreks</c:v>
                </c:pt>
                <c:pt idx="35">
                  <c:v>Teniss</c:v>
                </c:pt>
                <c:pt idx="36">
                  <c:v>Vieglatlētika</c:v>
                </c:pt>
                <c:pt idx="37">
                  <c:v>Volejbols</c:v>
                </c:pt>
              </c:strCache>
            </c:strRef>
          </c:cat>
          <c:val>
            <c:numRef>
              <c:f>GRAF_5!$B$2:$B$39</c:f>
              <c:numCache>
                <c:formatCode>General</c:formatCode>
                <c:ptCount val="38"/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39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33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>
                  <c:v>2</c:v>
                </c:pt>
                <c:pt idx="26">
                  <c:v>11</c:v>
                </c:pt>
                <c:pt idx="27">
                  <c:v>2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3</c:v>
                </c:pt>
                <c:pt idx="32">
                  <c:v>7</c:v>
                </c:pt>
                <c:pt idx="33">
                  <c:v>6</c:v>
                </c:pt>
                <c:pt idx="34">
                  <c:v>1</c:v>
                </c:pt>
                <c:pt idx="35">
                  <c:v>4</c:v>
                </c:pt>
                <c:pt idx="36">
                  <c:v>49</c:v>
                </c:pt>
                <c:pt idx="37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384440"/>
        <c:axId val="157378168"/>
      </c:barChart>
      <c:catAx>
        <c:axId val="15738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78168"/>
        <c:crosses val="autoZero"/>
        <c:auto val="1"/>
        <c:lblAlgn val="ctr"/>
        <c:lblOffset val="100"/>
        <c:noMultiLvlLbl val="0"/>
      </c:catAx>
      <c:valAx>
        <c:axId val="157378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5738444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3</xdr:row>
      <xdr:rowOff>28575</xdr:rowOff>
    </xdr:from>
    <xdr:to>
      <xdr:col>14</xdr:col>
      <xdr:colOff>504825</xdr:colOff>
      <xdr:row>40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566737</xdr:colOff>
      <xdr:row>0</xdr:row>
      <xdr:rowOff>85725</xdr:rowOff>
    </xdr:from>
    <xdr:to>
      <xdr:col>11</xdr:col>
      <xdr:colOff>261937</xdr:colOff>
      <xdr:row>38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576262</xdr:colOff>
      <xdr:row>0</xdr:row>
      <xdr:rowOff>0</xdr:rowOff>
    </xdr:from>
    <xdr:to>
      <xdr:col>11</xdr:col>
      <xdr:colOff>271462</xdr:colOff>
      <xdr:row>37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442912</xdr:colOff>
      <xdr:row>0</xdr:row>
      <xdr:rowOff>171449</xdr:rowOff>
    </xdr:from>
    <xdr:to>
      <xdr:col>11</xdr:col>
      <xdr:colOff>138112</xdr:colOff>
      <xdr:row>38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152401</xdr:rowOff>
    </xdr:from>
    <xdr:to>
      <xdr:col>13</xdr:col>
      <xdr:colOff>533400</xdr:colOff>
      <xdr:row>34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3"/>
  <sheetViews>
    <sheetView topLeftCell="A488" zoomScale="66" zoomScaleNormal="66" workbookViewId="0">
      <selection activeCell="B479" sqref="B479:B481"/>
    </sheetView>
  </sheetViews>
  <sheetFormatPr defaultRowHeight="15" x14ac:dyDescent="0.25"/>
  <cols>
    <col min="2" max="2" width="33.7109375" customWidth="1"/>
    <col min="3" max="3" width="10" customWidth="1"/>
    <col min="4" max="4" width="9" customWidth="1"/>
    <col min="6" max="6" width="9.140625" style="67"/>
    <col min="11" max="11" width="43.28515625" customWidth="1"/>
  </cols>
  <sheetData>
    <row r="1" spans="1:6" ht="14.25" customHeight="1" x14ac:dyDescent="0.25">
      <c r="A1" s="69" t="s">
        <v>123</v>
      </c>
      <c r="B1" s="2" t="s">
        <v>0</v>
      </c>
      <c r="C1" s="2"/>
      <c r="D1" s="2"/>
    </row>
    <row r="2" spans="1:6" s="33" customFormat="1" x14ac:dyDescent="0.25">
      <c r="A2" s="141" t="s">
        <v>1</v>
      </c>
      <c r="B2" s="126" t="s">
        <v>177</v>
      </c>
      <c r="C2" s="131" t="s">
        <v>172</v>
      </c>
      <c r="D2" s="131" t="s">
        <v>171</v>
      </c>
      <c r="E2" s="130" t="s">
        <v>3</v>
      </c>
      <c r="F2" s="130" t="s">
        <v>2</v>
      </c>
    </row>
    <row r="3" spans="1:6" s="33" customFormat="1" x14ac:dyDescent="0.25">
      <c r="A3" s="141"/>
      <c r="B3" s="126"/>
      <c r="C3" s="132"/>
      <c r="D3" s="132"/>
      <c r="E3" s="130"/>
      <c r="F3" s="130"/>
    </row>
    <row r="4" spans="1:6" s="33" customFormat="1" x14ac:dyDescent="0.25">
      <c r="A4" s="141"/>
      <c r="B4" s="126"/>
      <c r="C4" s="133"/>
      <c r="D4" s="133"/>
      <c r="E4" s="130"/>
      <c r="F4" s="130"/>
    </row>
    <row r="5" spans="1:6" s="33" customFormat="1" x14ac:dyDescent="0.25">
      <c r="A5" s="46">
        <v>1</v>
      </c>
      <c r="B5" s="19" t="s">
        <v>4</v>
      </c>
      <c r="C5" s="19">
        <v>2</v>
      </c>
      <c r="D5" s="19">
        <v>14</v>
      </c>
      <c r="E5" s="48">
        <v>1.42857142857141</v>
      </c>
      <c r="F5" s="47">
        <v>2</v>
      </c>
    </row>
    <row r="6" spans="1:6" s="33" customFormat="1" x14ac:dyDescent="0.25">
      <c r="A6" s="46">
        <v>2</v>
      </c>
      <c r="B6" s="19" t="s">
        <v>5</v>
      </c>
      <c r="C6" s="19">
        <v>2</v>
      </c>
      <c r="D6" s="19">
        <v>15</v>
      </c>
      <c r="E6" s="48">
        <v>1</v>
      </c>
      <c r="F6" s="47">
        <v>1</v>
      </c>
    </row>
    <row r="7" spans="1:6" s="33" customFormat="1" x14ac:dyDescent="0.25">
      <c r="A7" s="140" t="s">
        <v>6</v>
      </c>
      <c r="B7" s="140"/>
      <c r="C7" s="73">
        <v>4</v>
      </c>
      <c r="D7" s="73">
        <v>29</v>
      </c>
      <c r="E7" s="50">
        <f>SUM(E5:E6)</f>
        <v>2.4285714285714102</v>
      </c>
      <c r="F7" s="49">
        <v>3</v>
      </c>
    </row>
    <row r="8" spans="1:6" s="33" customFormat="1" x14ac:dyDescent="0.25">
      <c r="A8" s="51"/>
      <c r="B8" s="11"/>
      <c r="C8" s="11"/>
      <c r="D8" s="11"/>
      <c r="E8" s="52"/>
      <c r="F8" s="68"/>
    </row>
    <row r="9" spans="1:6" s="33" customFormat="1" x14ac:dyDescent="0.25">
      <c r="A9" s="70" t="s">
        <v>124</v>
      </c>
      <c r="B9" s="11" t="s">
        <v>7</v>
      </c>
      <c r="C9" s="11"/>
      <c r="D9" s="11"/>
      <c r="E9" s="52"/>
      <c r="F9" s="68"/>
    </row>
    <row r="10" spans="1:6" s="33" customFormat="1" x14ac:dyDescent="0.25">
      <c r="A10" s="141" t="s">
        <v>1</v>
      </c>
      <c r="B10" s="126" t="s">
        <v>177</v>
      </c>
      <c r="C10" s="131" t="s">
        <v>172</v>
      </c>
      <c r="D10" s="131" t="s">
        <v>171</v>
      </c>
      <c r="E10" s="130" t="s">
        <v>3</v>
      </c>
      <c r="F10" s="130" t="s">
        <v>2</v>
      </c>
    </row>
    <row r="11" spans="1:6" s="33" customFormat="1" x14ac:dyDescent="0.25">
      <c r="A11" s="141"/>
      <c r="B11" s="126"/>
      <c r="C11" s="132"/>
      <c r="D11" s="132"/>
      <c r="E11" s="130"/>
      <c r="F11" s="130"/>
    </row>
    <row r="12" spans="1:6" s="33" customFormat="1" x14ac:dyDescent="0.25">
      <c r="A12" s="141"/>
      <c r="B12" s="126"/>
      <c r="C12" s="133"/>
      <c r="D12" s="133"/>
      <c r="E12" s="130"/>
      <c r="F12" s="130"/>
    </row>
    <row r="13" spans="1:6" s="33" customFormat="1" x14ac:dyDescent="0.25">
      <c r="A13" s="46">
        <v>1</v>
      </c>
      <c r="B13" s="53" t="s">
        <v>8</v>
      </c>
      <c r="C13" s="53">
        <v>4</v>
      </c>
      <c r="D13" s="53">
        <v>32</v>
      </c>
      <c r="E13" s="19">
        <v>2.95</v>
      </c>
      <c r="F13" s="19">
        <v>2</v>
      </c>
    </row>
    <row r="14" spans="1:6" s="33" customFormat="1" x14ac:dyDescent="0.25">
      <c r="A14" s="140" t="s">
        <v>6</v>
      </c>
      <c r="B14" s="140"/>
      <c r="C14" s="73">
        <v>4</v>
      </c>
      <c r="D14" s="73">
        <v>32</v>
      </c>
      <c r="E14" s="54">
        <v>2.95</v>
      </c>
      <c r="F14" s="54">
        <f>SUM(F13)</f>
        <v>2</v>
      </c>
    </row>
    <row r="15" spans="1:6" s="33" customFormat="1" x14ac:dyDescent="0.25">
      <c r="A15" s="55"/>
      <c r="B15" s="56"/>
      <c r="C15" s="56"/>
      <c r="D15" s="56"/>
      <c r="E15" s="57"/>
      <c r="F15" s="68"/>
    </row>
    <row r="16" spans="1:6" s="33" customFormat="1" x14ac:dyDescent="0.25">
      <c r="A16" s="70" t="s">
        <v>125</v>
      </c>
      <c r="B16" s="11" t="s">
        <v>9</v>
      </c>
      <c r="C16" s="11"/>
      <c r="D16" s="11"/>
      <c r="E16" s="52"/>
      <c r="F16" s="68"/>
    </row>
    <row r="17" spans="1:13" s="33" customFormat="1" x14ac:dyDescent="0.25">
      <c r="A17" s="141" t="s">
        <v>1</v>
      </c>
      <c r="B17" s="126" t="s">
        <v>177</v>
      </c>
      <c r="C17" s="131" t="s">
        <v>172</v>
      </c>
      <c r="D17" s="131" t="s">
        <v>171</v>
      </c>
      <c r="E17" s="130" t="s">
        <v>3</v>
      </c>
      <c r="F17" s="130" t="s">
        <v>2</v>
      </c>
    </row>
    <row r="18" spans="1:13" s="33" customFormat="1" x14ac:dyDescent="0.25">
      <c r="A18" s="141"/>
      <c r="B18" s="126"/>
      <c r="C18" s="132"/>
      <c r="D18" s="132"/>
      <c r="E18" s="130"/>
      <c r="F18" s="130"/>
    </row>
    <row r="19" spans="1:13" s="33" customFormat="1" x14ac:dyDescent="0.25">
      <c r="A19" s="141"/>
      <c r="B19" s="126"/>
      <c r="C19" s="133"/>
      <c r="D19" s="133"/>
      <c r="E19" s="130"/>
      <c r="F19" s="130"/>
    </row>
    <row r="20" spans="1:13" s="33" customFormat="1" x14ac:dyDescent="0.25">
      <c r="A20" s="46">
        <v>1</v>
      </c>
      <c r="B20" s="53" t="s">
        <v>10</v>
      </c>
      <c r="C20" s="53">
        <v>5</v>
      </c>
      <c r="D20" s="53">
        <v>40</v>
      </c>
      <c r="E20" s="19">
        <v>3.81</v>
      </c>
      <c r="F20" s="5">
        <v>2</v>
      </c>
    </row>
    <row r="21" spans="1:13" s="33" customFormat="1" x14ac:dyDescent="0.25">
      <c r="A21" s="46">
        <v>2</v>
      </c>
      <c r="B21" s="53" t="s">
        <v>11</v>
      </c>
      <c r="C21" s="53">
        <v>1</v>
      </c>
      <c r="D21" s="53">
        <v>8</v>
      </c>
      <c r="E21" s="19">
        <v>0.86</v>
      </c>
      <c r="F21" s="5">
        <v>1</v>
      </c>
    </row>
    <row r="22" spans="1:13" s="33" customFormat="1" ht="13.5" customHeight="1" x14ac:dyDescent="0.25">
      <c r="A22" s="140" t="s">
        <v>6</v>
      </c>
      <c r="B22" s="140"/>
      <c r="C22" s="73">
        <v>6</v>
      </c>
      <c r="D22" s="73">
        <v>48</v>
      </c>
      <c r="E22" s="54">
        <f>SUM(E20:E21)</f>
        <v>4.67</v>
      </c>
      <c r="F22" s="54">
        <f>SUM(F20:F21)</f>
        <v>3</v>
      </c>
    </row>
    <row r="23" spans="1:13" s="33" customFormat="1" x14ac:dyDescent="0.25">
      <c r="A23" s="27"/>
      <c r="B23" s="27"/>
      <c r="C23" s="27"/>
      <c r="D23" s="27"/>
      <c r="E23" s="11"/>
      <c r="F23" s="68"/>
    </row>
    <row r="24" spans="1:13" s="33" customFormat="1" x14ac:dyDescent="0.25">
      <c r="A24" s="71" t="s">
        <v>126</v>
      </c>
      <c r="B24" s="58" t="s">
        <v>12</v>
      </c>
      <c r="C24" s="58"/>
      <c r="D24" s="58"/>
      <c r="E24" s="52"/>
      <c r="F24" s="68"/>
    </row>
    <row r="25" spans="1:13" s="33" customFormat="1" x14ac:dyDescent="0.25">
      <c r="A25" s="141" t="s">
        <v>1</v>
      </c>
      <c r="B25" s="126" t="s">
        <v>177</v>
      </c>
      <c r="C25" s="131" t="s">
        <v>172</v>
      </c>
      <c r="D25" s="131" t="s">
        <v>171</v>
      </c>
      <c r="E25" s="130" t="s">
        <v>3</v>
      </c>
      <c r="F25" s="124" t="s">
        <v>2</v>
      </c>
      <c r="I25" s="59"/>
      <c r="J25" s="60"/>
      <c r="L25" s="85"/>
      <c r="M25" s="85"/>
    </row>
    <row r="26" spans="1:13" s="33" customFormat="1" x14ac:dyDescent="0.25">
      <c r="A26" s="141"/>
      <c r="B26" s="126"/>
      <c r="C26" s="132"/>
      <c r="D26" s="132"/>
      <c r="E26" s="130"/>
      <c r="F26" s="124"/>
      <c r="I26" s="59"/>
      <c r="J26" s="60"/>
      <c r="L26" s="85"/>
      <c r="M26" s="85"/>
    </row>
    <row r="27" spans="1:13" s="33" customFormat="1" x14ac:dyDescent="0.25">
      <c r="A27" s="141"/>
      <c r="B27" s="126"/>
      <c r="C27" s="133"/>
      <c r="D27" s="133"/>
      <c r="E27" s="130"/>
      <c r="F27" s="124"/>
      <c r="I27" s="59"/>
      <c r="J27" s="60"/>
      <c r="L27" s="85"/>
      <c r="M27" s="85"/>
    </row>
    <row r="28" spans="1:13" s="33" customFormat="1" x14ac:dyDescent="0.25">
      <c r="A28" s="46">
        <v>1</v>
      </c>
      <c r="B28" s="12" t="s">
        <v>13</v>
      </c>
      <c r="C28" s="12">
        <v>3</v>
      </c>
      <c r="D28" s="12">
        <v>19</v>
      </c>
      <c r="E28" s="19">
        <v>1.95</v>
      </c>
      <c r="F28" s="13">
        <v>2</v>
      </c>
      <c r="I28" s="59"/>
      <c r="J28" s="60"/>
      <c r="L28" s="85"/>
      <c r="M28" s="85"/>
    </row>
    <row r="29" spans="1:13" s="33" customFormat="1" x14ac:dyDescent="0.25">
      <c r="A29" s="46">
        <v>2</v>
      </c>
      <c r="B29" s="12" t="s">
        <v>14</v>
      </c>
      <c r="C29" s="12">
        <v>3</v>
      </c>
      <c r="D29" s="12">
        <v>15</v>
      </c>
      <c r="E29" s="19">
        <v>1.9</v>
      </c>
      <c r="F29" s="13">
        <v>1</v>
      </c>
      <c r="I29" s="59"/>
      <c r="J29" s="60"/>
      <c r="L29" s="85"/>
      <c r="M29" s="85"/>
    </row>
    <row r="30" spans="1:13" s="33" customFormat="1" x14ac:dyDescent="0.25">
      <c r="A30" s="46">
        <v>3</v>
      </c>
      <c r="B30" s="12" t="s">
        <v>15</v>
      </c>
      <c r="C30" s="12">
        <v>6</v>
      </c>
      <c r="D30" s="12">
        <v>29</v>
      </c>
      <c r="E30" s="61">
        <v>4.7220000000000004</v>
      </c>
      <c r="F30" s="14">
        <v>5</v>
      </c>
      <c r="I30" s="59"/>
      <c r="J30" s="60"/>
      <c r="L30" s="85"/>
      <c r="M30" s="85"/>
    </row>
    <row r="31" spans="1:13" s="33" customFormat="1" x14ac:dyDescent="0.25">
      <c r="A31" s="46">
        <v>4</v>
      </c>
      <c r="B31" s="53" t="s">
        <v>4</v>
      </c>
      <c r="C31" s="53">
        <v>5</v>
      </c>
      <c r="D31" s="53">
        <v>25</v>
      </c>
      <c r="E31" s="19">
        <v>2.67</v>
      </c>
      <c r="F31" s="16">
        <v>2</v>
      </c>
      <c r="I31" s="78"/>
      <c r="J31" s="79"/>
      <c r="L31"/>
      <c r="M31"/>
    </row>
    <row r="32" spans="1:13" s="33" customFormat="1" x14ac:dyDescent="0.25">
      <c r="A32" s="46">
        <v>5</v>
      </c>
      <c r="B32" s="53" t="s">
        <v>16</v>
      </c>
      <c r="C32" s="53">
        <v>8</v>
      </c>
      <c r="D32" s="53">
        <v>71</v>
      </c>
      <c r="E32" s="19">
        <v>3.14</v>
      </c>
      <c r="F32" s="15">
        <v>4</v>
      </c>
    </row>
    <row r="33" spans="1:11" s="33" customFormat="1" x14ac:dyDescent="0.25">
      <c r="A33" s="46">
        <v>6</v>
      </c>
      <c r="B33" s="53" t="s">
        <v>11</v>
      </c>
      <c r="C33" s="53">
        <v>6</v>
      </c>
      <c r="D33" s="53">
        <v>38</v>
      </c>
      <c r="E33" s="19">
        <v>4</v>
      </c>
      <c r="F33" s="15">
        <v>4</v>
      </c>
    </row>
    <row r="34" spans="1:11" s="33" customFormat="1" x14ac:dyDescent="0.25">
      <c r="A34" s="139" t="s">
        <v>6</v>
      </c>
      <c r="B34" s="139"/>
      <c r="C34" s="74">
        <v>31</v>
      </c>
      <c r="D34" s="74">
        <v>197</v>
      </c>
      <c r="E34" s="54">
        <f>SUM(E28:E33)</f>
        <v>18.381999999999998</v>
      </c>
      <c r="F34" s="62">
        <f>SUM(F28:F33)</f>
        <v>18</v>
      </c>
    </row>
    <row r="35" spans="1:11" x14ac:dyDescent="0.25">
      <c r="A35" s="10"/>
      <c r="B35" s="10"/>
      <c r="C35" s="10"/>
      <c r="D35" s="10"/>
      <c r="E35" s="2"/>
    </row>
    <row r="36" spans="1:11" x14ac:dyDescent="0.25">
      <c r="A36" s="69" t="s">
        <v>127</v>
      </c>
      <c r="B36" s="2" t="s">
        <v>17</v>
      </c>
      <c r="C36" s="2"/>
      <c r="D36" s="2"/>
      <c r="E36" s="7"/>
    </row>
    <row r="37" spans="1:11" x14ac:dyDescent="0.25">
      <c r="A37" s="125" t="s">
        <v>1</v>
      </c>
      <c r="B37" s="126" t="s">
        <v>177</v>
      </c>
      <c r="C37" s="131" t="s">
        <v>172</v>
      </c>
      <c r="D37" s="131" t="s">
        <v>171</v>
      </c>
      <c r="E37" s="127" t="s">
        <v>3</v>
      </c>
      <c r="F37" s="124" t="s">
        <v>2</v>
      </c>
    </row>
    <row r="38" spans="1:11" x14ac:dyDescent="0.25">
      <c r="A38" s="125"/>
      <c r="B38" s="126"/>
      <c r="C38" s="132"/>
      <c r="D38" s="132"/>
      <c r="E38" s="127"/>
      <c r="F38" s="124"/>
    </row>
    <row r="39" spans="1:11" x14ac:dyDescent="0.25">
      <c r="A39" s="125"/>
      <c r="B39" s="126"/>
      <c r="C39" s="133"/>
      <c r="D39" s="133"/>
      <c r="E39" s="127"/>
      <c r="F39" s="124"/>
    </row>
    <row r="40" spans="1:11" x14ac:dyDescent="0.25">
      <c r="A40" s="65">
        <v>1</v>
      </c>
      <c r="B40" s="17" t="s">
        <v>113</v>
      </c>
      <c r="C40" s="86">
        <v>4</v>
      </c>
      <c r="D40" s="86">
        <v>54</v>
      </c>
      <c r="E40" s="18">
        <v>2</v>
      </c>
      <c r="F40" s="64">
        <v>2</v>
      </c>
      <c r="K40" s="84"/>
    </row>
    <row r="41" spans="1:11" x14ac:dyDescent="0.25">
      <c r="A41" s="3">
        <v>2</v>
      </c>
      <c r="B41" s="17" t="s">
        <v>13</v>
      </c>
      <c r="C41" s="86">
        <v>1</v>
      </c>
      <c r="D41" s="86">
        <v>16</v>
      </c>
      <c r="E41" s="18">
        <v>0.56999999999999995</v>
      </c>
      <c r="F41" s="63">
        <v>1</v>
      </c>
      <c r="K41" s="84"/>
    </row>
    <row r="42" spans="1:11" ht="15" customHeight="1" x14ac:dyDescent="0.25">
      <c r="A42" s="65">
        <v>3</v>
      </c>
      <c r="B42" s="12" t="s">
        <v>14</v>
      </c>
      <c r="C42" s="87">
        <v>8</v>
      </c>
      <c r="D42" s="87">
        <v>98</v>
      </c>
      <c r="E42" s="4">
        <v>3</v>
      </c>
      <c r="F42" s="63">
        <v>5</v>
      </c>
      <c r="K42" s="84"/>
    </row>
    <row r="43" spans="1:11" x14ac:dyDescent="0.25">
      <c r="A43" s="3">
        <v>4</v>
      </c>
      <c r="B43" s="12" t="s">
        <v>18</v>
      </c>
      <c r="C43" s="87">
        <v>5</v>
      </c>
      <c r="D43" s="87">
        <v>56</v>
      </c>
      <c r="E43" s="4">
        <v>1.619</v>
      </c>
      <c r="F43" s="63">
        <v>2</v>
      </c>
      <c r="K43" s="84"/>
    </row>
    <row r="44" spans="1:11" ht="14.25" customHeight="1" x14ac:dyDescent="0.25">
      <c r="A44" s="65">
        <v>5</v>
      </c>
      <c r="B44" s="12" t="s">
        <v>19</v>
      </c>
      <c r="C44" s="87">
        <v>11</v>
      </c>
      <c r="D44" s="87">
        <v>143</v>
      </c>
      <c r="E44" s="4">
        <v>10.81</v>
      </c>
      <c r="F44" s="63">
        <v>5</v>
      </c>
      <c r="K44" s="84"/>
    </row>
    <row r="45" spans="1:11" x14ac:dyDescent="0.25">
      <c r="A45" s="3">
        <v>6</v>
      </c>
      <c r="B45" s="12" t="s">
        <v>20</v>
      </c>
      <c r="C45" s="87">
        <v>0</v>
      </c>
      <c r="D45" s="87">
        <v>0</v>
      </c>
      <c r="E45" s="4">
        <v>1.05</v>
      </c>
      <c r="F45" s="63">
        <v>1</v>
      </c>
      <c r="K45" s="84"/>
    </row>
    <row r="46" spans="1:11" x14ac:dyDescent="0.25">
      <c r="A46" s="65">
        <v>7</v>
      </c>
      <c r="B46" s="12" t="s">
        <v>15</v>
      </c>
      <c r="C46" s="87">
        <v>16</v>
      </c>
      <c r="D46" s="87">
        <v>210</v>
      </c>
      <c r="E46" s="4">
        <v>9.67</v>
      </c>
      <c r="F46" s="63">
        <v>9</v>
      </c>
      <c r="K46" s="84"/>
    </row>
    <row r="47" spans="1:11" x14ac:dyDescent="0.25">
      <c r="A47" s="3">
        <v>8</v>
      </c>
      <c r="B47" s="12" t="s">
        <v>21</v>
      </c>
      <c r="C47" s="12">
        <v>2</v>
      </c>
      <c r="D47" s="12">
        <v>27</v>
      </c>
      <c r="E47" s="4">
        <v>1.33</v>
      </c>
      <c r="F47" s="63">
        <v>1</v>
      </c>
      <c r="K47" s="84"/>
    </row>
    <row r="48" spans="1:11" x14ac:dyDescent="0.25">
      <c r="A48" s="65">
        <v>9</v>
      </c>
      <c r="B48" s="12" t="s">
        <v>22</v>
      </c>
      <c r="C48" s="12">
        <v>9</v>
      </c>
      <c r="D48" s="12">
        <v>114</v>
      </c>
      <c r="E48" s="4">
        <v>6.42</v>
      </c>
      <c r="F48" s="63">
        <v>5</v>
      </c>
      <c r="K48" s="84"/>
    </row>
    <row r="49" spans="1:11" ht="13.5" customHeight="1" x14ac:dyDescent="0.25">
      <c r="A49" s="3">
        <v>10</v>
      </c>
      <c r="B49" s="20" t="s">
        <v>23</v>
      </c>
      <c r="C49" s="20">
        <v>6</v>
      </c>
      <c r="D49" s="20">
        <v>80</v>
      </c>
      <c r="E49" s="4">
        <v>3.4289999999999998</v>
      </c>
      <c r="F49" s="63">
        <v>2</v>
      </c>
      <c r="K49" s="84"/>
    </row>
    <row r="50" spans="1:11" x14ac:dyDescent="0.25">
      <c r="A50" s="65">
        <v>11</v>
      </c>
      <c r="B50" s="20" t="s">
        <v>24</v>
      </c>
      <c r="C50" s="20">
        <v>10</v>
      </c>
      <c r="D50" s="20">
        <v>116</v>
      </c>
      <c r="E50" s="4">
        <v>8.19</v>
      </c>
      <c r="F50" s="63">
        <v>5</v>
      </c>
      <c r="K50" s="84"/>
    </row>
    <row r="51" spans="1:11" x14ac:dyDescent="0.25">
      <c r="A51" s="3">
        <v>12</v>
      </c>
      <c r="B51" s="20" t="s">
        <v>25</v>
      </c>
      <c r="C51" s="20">
        <v>12</v>
      </c>
      <c r="D51" s="20">
        <v>158</v>
      </c>
      <c r="E51" s="4">
        <v>5.48</v>
      </c>
      <c r="F51" s="63">
        <v>5</v>
      </c>
      <c r="K51" s="84"/>
    </row>
    <row r="52" spans="1:11" x14ac:dyDescent="0.25">
      <c r="A52" s="65">
        <v>13</v>
      </c>
      <c r="B52" s="20" t="s">
        <v>26</v>
      </c>
      <c r="C52" s="20">
        <v>5</v>
      </c>
      <c r="D52" s="20">
        <v>78</v>
      </c>
      <c r="E52" s="4">
        <v>2.29</v>
      </c>
      <c r="F52" s="63">
        <v>2</v>
      </c>
      <c r="K52" s="84"/>
    </row>
    <row r="53" spans="1:11" x14ac:dyDescent="0.25">
      <c r="A53" s="3">
        <v>14</v>
      </c>
      <c r="B53" s="21" t="s">
        <v>27</v>
      </c>
      <c r="C53" s="21">
        <v>4</v>
      </c>
      <c r="D53" s="21">
        <v>44</v>
      </c>
      <c r="E53" s="4">
        <v>2.81</v>
      </c>
      <c r="F53" s="63">
        <v>2</v>
      </c>
      <c r="K53" s="84"/>
    </row>
    <row r="54" spans="1:11" ht="15.75" customHeight="1" x14ac:dyDescent="0.25">
      <c r="A54" s="65">
        <v>15</v>
      </c>
      <c r="B54" s="22" t="s">
        <v>28</v>
      </c>
      <c r="C54" s="22">
        <v>6</v>
      </c>
      <c r="D54" s="22">
        <v>101</v>
      </c>
      <c r="E54" s="4">
        <v>3.24</v>
      </c>
      <c r="F54" s="63">
        <v>3</v>
      </c>
      <c r="K54" s="84"/>
    </row>
    <row r="55" spans="1:11" x14ac:dyDescent="0.25">
      <c r="A55" s="3">
        <v>16</v>
      </c>
      <c r="B55" s="8" t="s">
        <v>29</v>
      </c>
      <c r="C55" s="8">
        <v>7</v>
      </c>
      <c r="D55" s="8">
        <v>81</v>
      </c>
      <c r="E55" s="4">
        <v>3.24</v>
      </c>
      <c r="F55" s="63">
        <v>2</v>
      </c>
      <c r="K55" s="84"/>
    </row>
    <row r="56" spans="1:11" x14ac:dyDescent="0.25">
      <c r="A56" s="65">
        <v>17</v>
      </c>
      <c r="B56" s="8" t="s">
        <v>16</v>
      </c>
      <c r="C56" s="8">
        <v>9</v>
      </c>
      <c r="D56" s="8">
        <v>113</v>
      </c>
      <c r="E56" s="4">
        <v>3.71</v>
      </c>
      <c r="F56" s="63">
        <v>3</v>
      </c>
      <c r="K56" s="84"/>
    </row>
    <row r="57" spans="1:11" x14ac:dyDescent="0.25">
      <c r="A57" s="3">
        <v>18</v>
      </c>
      <c r="B57" s="22" t="s">
        <v>30</v>
      </c>
      <c r="C57" s="22">
        <v>17</v>
      </c>
      <c r="D57" s="22">
        <v>239</v>
      </c>
      <c r="E57" s="4">
        <v>10.050000000000001</v>
      </c>
      <c r="F57" s="63">
        <v>7</v>
      </c>
      <c r="K57" s="84"/>
    </row>
    <row r="58" spans="1:11" x14ac:dyDescent="0.25">
      <c r="A58" s="65">
        <v>19</v>
      </c>
      <c r="B58" s="8" t="s">
        <v>31</v>
      </c>
      <c r="C58" s="8">
        <v>1</v>
      </c>
      <c r="D58" s="8">
        <v>13</v>
      </c>
      <c r="E58" s="4">
        <v>0.43</v>
      </c>
      <c r="F58" s="63">
        <v>1</v>
      </c>
      <c r="K58" s="84"/>
    </row>
    <row r="59" spans="1:11" x14ac:dyDescent="0.25">
      <c r="A59" s="3">
        <v>20</v>
      </c>
      <c r="B59" s="8" t="s">
        <v>32</v>
      </c>
      <c r="C59" s="8">
        <v>8</v>
      </c>
      <c r="D59" s="8">
        <v>120</v>
      </c>
      <c r="E59" s="4">
        <v>4.76</v>
      </c>
      <c r="F59" s="63">
        <v>4</v>
      </c>
      <c r="K59" s="84"/>
    </row>
    <row r="60" spans="1:11" x14ac:dyDescent="0.25">
      <c r="A60" s="65">
        <v>21</v>
      </c>
      <c r="B60" s="8" t="s">
        <v>33</v>
      </c>
      <c r="C60" s="8">
        <v>4</v>
      </c>
      <c r="D60" s="8">
        <v>50</v>
      </c>
      <c r="E60" s="4">
        <v>1.2</v>
      </c>
      <c r="F60" s="63">
        <v>3</v>
      </c>
      <c r="K60" s="84"/>
    </row>
    <row r="61" spans="1:11" x14ac:dyDescent="0.25">
      <c r="A61" s="3">
        <v>22</v>
      </c>
      <c r="B61" s="8" t="s">
        <v>34</v>
      </c>
      <c r="C61" s="8">
        <v>3</v>
      </c>
      <c r="D61" s="8">
        <v>23</v>
      </c>
      <c r="E61" s="4">
        <v>2.5230000000000001</v>
      </c>
      <c r="F61" s="63">
        <v>2</v>
      </c>
      <c r="K61" s="84"/>
    </row>
    <row r="62" spans="1:11" x14ac:dyDescent="0.25">
      <c r="A62" s="65">
        <v>23</v>
      </c>
      <c r="B62" s="8" t="s">
        <v>35</v>
      </c>
      <c r="C62" s="8">
        <v>9</v>
      </c>
      <c r="D62" s="8">
        <v>126</v>
      </c>
      <c r="E62" s="4">
        <v>4.33</v>
      </c>
      <c r="F62" s="63">
        <v>6</v>
      </c>
      <c r="K62" s="84"/>
    </row>
    <row r="63" spans="1:11" x14ac:dyDescent="0.25">
      <c r="A63" s="65">
        <v>24</v>
      </c>
      <c r="B63" s="8" t="s">
        <v>36</v>
      </c>
      <c r="C63" s="8">
        <v>20</v>
      </c>
      <c r="D63" s="8">
        <v>238</v>
      </c>
      <c r="E63" s="4">
        <v>13.76</v>
      </c>
      <c r="F63" s="63">
        <v>8</v>
      </c>
      <c r="K63" s="84"/>
    </row>
    <row r="64" spans="1:11" ht="17.25" customHeight="1" x14ac:dyDescent="0.25">
      <c r="A64" s="3">
        <v>25</v>
      </c>
      <c r="B64" s="8" t="s">
        <v>10</v>
      </c>
      <c r="C64" s="8">
        <v>6</v>
      </c>
      <c r="D64" s="8">
        <v>80</v>
      </c>
      <c r="E64" s="4">
        <v>3.33</v>
      </c>
      <c r="F64" s="63">
        <v>3</v>
      </c>
      <c r="K64" s="84"/>
    </row>
    <row r="65" spans="1:11" x14ac:dyDescent="0.25">
      <c r="A65" s="65">
        <v>26</v>
      </c>
      <c r="B65" s="8" t="s">
        <v>37</v>
      </c>
      <c r="C65" s="8">
        <v>7</v>
      </c>
      <c r="D65" s="8">
        <v>85</v>
      </c>
      <c r="E65" s="4">
        <v>3.38</v>
      </c>
      <c r="F65" s="63">
        <v>3</v>
      </c>
      <c r="K65" s="84"/>
    </row>
    <row r="66" spans="1:11" x14ac:dyDescent="0.25">
      <c r="A66" s="3">
        <v>27</v>
      </c>
      <c r="B66" s="8" t="s">
        <v>11</v>
      </c>
      <c r="C66" s="8">
        <v>9</v>
      </c>
      <c r="D66" s="8">
        <v>103</v>
      </c>
      <c r="E66" s="4">
        <v>3.67</v>
      </c>
      <c r="F66" s="63">
        <v>2</v>
      </c>
      <c r="K66" s="84"/>
    </row>
    <row r="67" spans="1:11" x14ac:dyDescent="0.25">
      <c r="A67" s="65">
        <v>28</v>
      </c>
      <c r="B67" s="8" t="s">
        <v>38</v>
      </c>
      <c r="C67" s="8">
        <v>18</v>
      </c>
      <c r="D67" s="8">
        <v>229</v>
      </c>
      <c r="E67" s="4">
        <v>8.48</v>
      </c>
      <c r="F67" s="63">
        <v>6</v>
      </c>
      <c r="K67" s="84"/>
    </row>
    <row r="68" spans="1:11" x14ac:dyDescent="0.25">
      <c r="A68" s="3">
        <v>29</v>
      </c>
      <c r="B68" s="8" t="s">
        <v>39</v>
      </c>
      <c r="C68" s="8">
        <v>19</v>
      </c>
      <c r="D68" s="8">
        <v>229</v>
      </c>
      <c r="E68" s="4">
        <v>20.5</v>
      </c>
      <c r="F68" s="63">
        <v>7</v>
      </c>
      <c r="K68" s="84"/>
    </row>
    <row r="69" spans="1:11" x14ac:dyDescent="0.25">
      <c r="A69" s="65">
        <v>30</v>
      </c>
      <c r="B69" s="8" t="s">
        <v>117</v>
      </c>
      <c r="C69" s="8">
        <v>3</v>
      </c>
      <c r="D69" s="8">
        <v>33</v>
      </c>
      <c r="E69" s="4">
        <v>1.52</v>
      </c>
      <c r="F69" s="63">
        <v>1</v>
      </c>
      <c r="K69" s="84"/>
    </row>
    <row r="70" spans="1:11" ht="16.5" customHeight="1" x14ac:dyDescent="0.25">
      <c r="A70" s="3">
        <v>31</v>
      </c>
      <c r="B70" s="8" t="s">
        <v>40</v>
      </c>
      <c r="C70" s="8">
        <v>2</v>
      </c>
      <c r="D70" s="8">
        <v>25</v>
      </c>
      <c r="E70" s="4">
        <v>0.38</v>
      </c>
      <c r="F70" s="63">
        <v>1</v>
      </c>
      <c r="K70" s="84"/>
    </row>
    <row r="71" spans="1:11" x14ac:dyDescent="0.25">
      <c r="A71" s="65">
        <v>32</v>
      </c>
      <c r="B71" s="8" t="s">
        <v>4</v>
      </c>
      <c r="C71" s="8">
        <v>8</v>
      </c>
      <c r="D71" s="8">
        <v>99</v>
      </c>
      <c r="E71" s="4">
        <v>5.29</v>
      </c>
      <c r="F71" s="63">
        <v>4</v>
      </c>
      <c r="K71" s="84"/>
    </row>
    <row r="72" spans="1:11" x14ac:dyDescent="0.25">
      <c r="A72" s="3">
        <v>33</v>
      </c>
      <c r="B72" s="8" t="s">
        <v>5</v>
      </c>
      <c r="C72" s="8">
        <v>16</v>
      </c>
      <c r="D72" s="8">
        <v>172</v>
      </c>
      <c r="E72" s="4">
        <v>2.38</v>
      </c>
      <c r="F72" s="63">
        <v>3</v>
      </c>
      <c r="K72" s="84"/>
    </row>
    <row r="73" spans="1:11" ht="15.75" customHeight="1" x14ac:dyDescent="0.25">
      <c r="A73" s="65">
        <v>34</v>
      </c>
      <c r="B73" s="8" t="s">
        <v>41</v>
      </c>
      <c r="C73" s="8">
        <v>11</v>
      </c>
      <c r="D73" s="8">
        <v>139</v>
      </c>
      <c r="E73" s="4">
        <v>7.1</v>
      </c>
      <c r="F73" s="63">
        <v>5</v>
      </c>
      <c r="K73" s="84"/>
    </row>
    <row r="74" spans="1:11" x14ac:dyDescent="0.25">
      <c r="A74" s="3">
        <v>35</v>
      </c>
      <c r="B74" s="8" t="s">
        <v>42</v>
      </c>
      <c r="C74" s="8">
        <v>25</v>
      </c>
      <c r="D74" s="8">
        <v>325</v>
      </c>
      <c r="E74" s="4">
        <v>14.29</v>
      </c>
      <c r="F74" s="63">
        <v>11</v>
      </c>
      <c r="K74" s="84"/>
    </row>
    <row r="75" spans="1:11" x14ac:dyDescent="0.25">
      <c r="A75" s="65">
        <v>36</v>
      </c>
      <c r="B75" s="8" t="s">
        <v>43</v>
      </c>
      <c r="C75" s="8">
        <v>9</v>
      </c>
      <c r="D75" s="8">
        <v>157</v>
      </c>
      <c r="E75" s="4">
        <v>4.8600000000000003</v>
      </c>
      <c r="F75" s="63">
        <v>4</v>
      </c>
      <c r="K75" s="84"/>
    </row>
    <row r="76" spans="1:11" x14ac:dyDescent="0.25">
      <c r="A76" s="3">
        <v>37</v>
      </c>
      <c r="B76" s="8" t="s">
        <v>44</v>
      </c>
      <c r="C76" s="8">
        <v>24</v>
      </c>
      <c r="D76" s="8">
        <v>397</v>
      </c>
      <c r="E76" s="4">
        <v>15.19</v>
      </c>
      <c r="F76" s="63">
        <v>15</v>
      </c>
      <c r="K76" s="84"/>
    </row>
    <row r="77" spans="1:11" x14ac:dyDescent="0.25">
      <c r="A77" s="65">
        <v>38</v>
      </c>
      <c r="B77" s="8" t="s">
        <v>118</v>
      </c>
      <c r="C77" s="8">
        <v>10</v>
      </c>
      <c r="D77" s="8">
        <v>104</v>
      </c>
      <c r="E77" s="4">
        <v>8</v>
      </c>
      <c r="F77" s="63">
        <v>8</v>
      </c>
      <c r="K77" s="84"/>
    </row>
    <row r="78" spans="1:11" ht="16.5" customHeight="1" x14ac:dyDescent="0.25">
      <c r="A78" s="3">
        <v>39</v>
      </c>
      <c r="B78" s="8" t="s">
        <v>45</v>
      </c>
      <c r="C78" s="22">
        <v>150</v>
      </c>
      <c r="D78" s="22">
        <v>2173</v>
      </c>
      <c r="E78" s="4">
        <v>93.95</v>
      </c>
      <c r="F78" s="63">
        <v>65</v>
      </c>
      <c r="K78" s="84"/>
    </row>
    <row r="79" spans="1:11" x14ac:dyDescent="0.25">
      <c r="A79" s="128" t="s">
        <v>6</v>
      </c>
      <c r="B79" s="128"/>
      <c r="C79" s="75">
        <f>SUM(C40:C78)</f>
        <v>494</v>
      </c>
      <c r="D79" s="75">
        <f>SUM(D40:D78)</f>
        <v>6648</v>
      </c>
      <c r="E79" s="23">
        <f>SUM(E40:E78)</f>
        <v>298.23099999999999</v>
      </c>
      <c r="F79" s="66">
        <f>SUM(F40:F78)</f>
        <v>224</v>
      </c>
      <c r="K79" s="84"/>
    </row>
    <row r="81" spans="1:11" x14ac:dyDescent="0.25">
      <c r="A81" s="69" t="s">
        <v>128</v>
      </c>
      <c r="B81" s="2" t="s">
        <v>46</v>
      </c>
      <c r="C81" s="2"/>
      <c r="D81" s="2"/>
    </row>
    <row r="82" spans="1:11" x14ac:dyDescent="0.25">
      <c r="A82" s="135" t="s">
        <v>1</v>
      </c>
      <c r="B82" s="126" t="s">
        <v>177</v>
      </c>
      <c r="C82" s="131" t="s">
        <v>172</v>
      </c>
      <c r="D82" s="131" t="s">
        <v>171</v>
      </c>
      <c r="E82" s="127" t="s">
        <v>3</v>
      </c>
      <c r="F82" s="124" t="s">
        <v>2</v>
      </c>
    </row>
    <row r="83" spans="1:11" x14ac:dyDescent="0.25">
      <c r="A83" s="136"/>
      <c r="B83" s="126"/>
      <c r="C83" s="132"/>
      <c r="D83" s="132"/>
      <c r="E83" s="127"/>
      <c r="F83" s="124"/>
    </row>
    <row r="84" spans="1:11" x14ac:dyDescent="0.25">
      <c r="A84" s="137"/>
      <c r="B84" s="126"/>
      <c r="C84" s="133"/>
      <c r="D84" s="133"/>
      <c r="E84" s="127"/>
      <c r="F84" s="124"/>
    </row>
    <row r="85" spans="1:11" x14ac:dyDescent="0.25">
      <c r="A85" s="3">
        <v>1</v>
      </c>
      <c r="B85" s="8" t="s">
        <v>114</v>
      </c>
      <c r="C85" s="8">
        <v>2</v>
      </c>
      <c r="D85" s="8">
        <v>6</v>
      </c>
      <c r="E85" s="4">
        <v>2.29</v>
      </c>
      <c r="F85" s="63">
        <v>1</v>
      </c>
      <c r="K85" s="83"/>
    </row>
    <row r="86" spans="1:11" x14ac:dyDescent="0.25">
      <c r="A86" s="3">
        <v>2</v>
      </c>
      <c r="B86" s="8" t="s">
        <v>173</v>
      </c>
      <c r="C86" s="8">
        <v>1</v>
      </c>
      <c r="D86" s="8">
        <v>7</v>
      </c>
      <c r="E86" s="4">
        <v>0</v>
      </c>
      <c r="F86" s="63">
        <v>0</v>
      </c>
      <c r="K86" s="83"/>
    </row>
    <row r="87" spans="1:11" x14ac:dyDescent="0.25">
      <c r="A87" s="3">
        <v>3</v>
      </c>
      <c r="B87" s="8" t="s">
        <v>96</v>
      </c>
      <c r="C87" s="8">
        <v>8</v>
      </c>
      <c r="D87" s="8">
        <v>57</v>
      </c>
      <c r="E87" s="4">
        <v>3.76</v>
      </c>
      <c r="F87" s="63">
        <v>3</v>
      </c>
      <c r="K87" s="83"/>
    </row>
    <row r="88" spans="1:11" x14ac:dyDescent="0.25">
      <c r="A88" s="3">
        <v>4</v>
      </c>
      <c r="B88" s="8" t="s">
        <v>37</v>
      </c>
      <c r="C88" s="8">
        <v>2</v>
      </c>
      <c r="D88" s="8">
        <v>12</v>
      </c>
      <c r="E88" s="4">
        <v>1</v>
      </c>
      <c r="F88" s="63">
        <v>1</v>
      </c>
      <c r="K88" s="83"/>
    </row>
    <row r="89" spans="1:11" x14ac:dyDescent="0.25">
      <c r="A89" s="3">
        <v>5</v>
      </c>
      <c r="B89" s="8" t="s">
        <v>116</v>
      </c>
      <c r="C89" s="8">
        <v>5</v>
      </c>
      <c r="D89" s="8">
        <v>39</v>
      </c>
      <c r="E89" s="4">
        <v>2.5</v>
      </c>
      <c r="F89" s="63">
        <v>2</v>
      </c>
      <c r="K89" s="83"/>
    </row>
    <row r="90" spans="1:11" x14ac:dyDescent="0.25">
      <c r="A90" s="3">
        <v>6</v>
      </c>
      <c r="B90" s="8" t="s">
        <v>44</v>
      </c>
      <c r="C90" s="8">
        <v>5</v>
      </c>
      <c r="D90" s="8">
        <v>49</v>
      </c>
      <c r="E90" s="4">
        <v>3.33</v>
      </c>
      <c r="F90" s="63">
        <v>2</v>
      </c>
      <c r="K90" s="83"/>
    </row>
    <row r="91" spans="1:11" x14ac:dyDescent="0.25">
      <c r="A91" s="134" t="s">
        <v>6</v>
      </c>
      <c r="B91" s="138"/>
      <c r="C91" s="76">
        <f>SUM(C85:C90)</f>
        <v>23</v>
      </c>
      <c r="D91" s="76">
        <f>SUM(D85:D90)</f>
        <v>170</v>
      </c>
      <c r="E91" s="6">
        <f>SUM(E85:E90)</f>
        <v>12.88</v>
      </c>
      <c r="F91" s="66">
        <f>SUM(F85:F90)</f>
        <v>9</v>
      </c>
      <c r="K91" s="83"/>
    </row>
    <row r="93" spans="1:11" x14ac:dyDescent="0.25">
      <c r="A93" s="69" t="s">
        <v>129</v>
      </c>
      <c r="B93" s="2" t="s">
        <v>47</v>
      </c>
      <c r="C93" s="2"/>
      <c r="D93" s="2"/>
    </row>
    <row r="94" spans="1:11" x14ac:dyDescent="0.25">
      <c r="A94" s="135" t="s">
        <v>1</v>
      </c>
      <c r="B94" s="126" t="s">
        <v>177</v>
      </c>
      <c r="C94" s="131" t="s">
        <v>172</v>
      </c>
      <c r="D94" s="131" t="s">
        <v>171</v>
      </c>
      <c r="E94" s="127" t="s">
        <v>3</v>
      </c>
      <c r="F94" s="124" t="s">
        <v>2</v>
      </c>
    </row>
    <row r="95" spans="1:11" x14ac:dyDescent="0.25">
      <c r="A95" s="136"/>
      <c r="B95" s="126"/>
      <c r="C95" s="132"/>
      <c r="D95" s="132"/>
      <c r="E95" s="127"/>
      <c r="F95" s="124"/>
    </row>
    <row r="96" spans="1:11" x14ac:dyDescent="0.25">
      <c r="A96" s="137"/>
      <c r="B96" s="126"/>
      <c r="C96" s="133"/>
      <c r="D96" s="133"/>
      <c r="E96" s="127"/>
      <c r="F96" s="124"/>
    </row>
    <row r="97" spans="1:11" x14ac:dyDescent="0.25">
      <c r="A97" s="3">
        <v>1</v>
      </c>
      <c r="B97" s="8" t="s">
        <v>4</v>
      </c>
      <c r="C97" s="8">
        <v>5</v>
      </c>
      <c r="D97" s="8">
        <v>41</v>
      </c>
      <c r="E97" s="4">
        <v>3.67</v>
      </c>
      <c r="F97" s="63">
        <v>4</v>
      </c>
    </row>
    <row r="98" spans="1:11" x14ac:dyDescent="0.25">
      <c r="A98" s="3">
        <v>2</v>
      </c>
      <c r="B98" s="8" t="s">
        <v>119</v>
      </c>
      <c r="C98" s="8">
        <v>1</v>
      </c>
      <c r="D98" s="8">
        <v>8</v>
      </c>
      <c r="E98" s="4">
        <v>0.67</v>
      </c>
      <c r="F98" s="63">
        <v>1</v>
      </c>
    </row>
    <row r="99" spans="1:11" x14ac:dyDescent="0.25">
      <c r="A99" s="3">
        <v>3</v>
      </c>
      <c r="B99" s="8" t="s">
        <v>48</v>
      </c>
      <c r="C99" s="8">
        <v>3</v>
      </c>
      <c r="D99" s="8">
        <v>25</v>
      </c>
      <c r="E99" s="4">
        <v>1.52</v>
      </c>
      <c r="F99" s="63">
        <v>2</v>
      </c>
    </row>
    <row r="100" spans="1:11" x14ac:dyDescent="0.25">
      <c r="A100" s="3">
        <v>4</v>
      </c>
      <c r="B100" s="8" t="s">
        <v>118</v>
      </c>
      <c r="C100" s="8">
        <v>7</v>
      </c>
      <c r="D100" s="8">
        <v>50</v>
      </c>
      <c r="E100" s="4">
        <v>5.71</v>
      </c>
      <c r="F100" s="63">
        <v>3</v>
      </c>
    </row>
    <row r="101" spans="1:11" x14ac:dyDescent="0.25">
      <c r="A101" s="128" t="s">
        <v>6</v>
      </c>
      <c r="B101" s="128"/>
      <c r="C101" s="75">
        <v>16</v>
      </c>
      <c r="D101" s="75">
        <v>124</v>
      </c>
      <c r="E101" s="6">
        <f>SUM(E97:E100)</f>
        <v>11.57</v>
      </c>
      <c r="F101" s="66">
        <f>SUM(F97:F100)</f>
        <v>10</v>
      </c>
    </row>
    <row r="103" spans="1:11" x14ac:dyDescent="0.25">
      <c r="A103" s="69" t="s">
        <v>130</v>
      </c>
      <c r="B103" s="2" t="s">
        <v>49</v>
      </c>
      <c r="C103" s="2"/>
      <c r="D103" s="2"/>
    </row>
    <row r="104" spans="1:11" x14ac:dyDescent="0.25">
      <c r="A104" s="125" t="s">
        <v>1</v>
      </c>
      <c r="B104" s="126" t="s">
        <v>177</v>
      </c>
      <c r="C104" s="131" t="s">
        <v>172</v>
      </c>
      <c r="D104" s="131" t="s">
        <v>171</v>
      </c>
      <c r="E104" s="127" t="s">
        <v>3</v>
      </c>
      <c r="F104" s="124" t="s">
        <v>2</v>
      </c>
    </row>
    <row r="105" spans="1:11" x14ac:dyDescent="0.25">
      <c r="A105" s="125"/>
      <c r="B105" s="126"/>
      <c r="C105" s="132"/>
      <c r="D105" s="132"/>
      <c r="E105" s="127"/>
      <c r="F105" s="124"/>
    </row>
    <row r="106" spans="1:11" x14ac:dyDescent="0.25">
      <c r="A106" s="125"/>
      <c r="B106" s="126"/>
      <c r="C106" s="133"/>
      <c r="D106" s="133"/>
      <c r="E106" s="127"/>
      <c r="F106" s="124"/>
    </row>
    <row r="107" spans="1:11" x14ac:dyDescent="0.25">
      <c r="A107" s="3">
        <v>1</v>
      </c>
      <c r="B107" s="12" t="s">
        <v>50</v>
      </c>
      <c r="C107" s="12">
        <v>3</v>
      </c>
      <c r="D107" s="12">
        <v>27</v>
      </c>
      <c r="E107" s="4">
        <v>1.1000000000000001</v>
      </c>
      <c r="F107" s="63">
        <v>2</v>
      </c>
      <c r="K107" s="83"/>
    </row>
    <row r="108" spans="1:11" x14ac:dyDescent="0.25">
      <c r="A108" s="3">
        <v>2</v>
      </c>
      <c r="B108" s="12" t="s">
        <v>19</v>
      </c>
      <c r="C108" s="12">
        <v>6</v>
      </c>
      <c r="D108" s="12">
        <v>67</v>
      </c>
      <c r="E108" s="4">
        <v>6.1</v>
      </c>
      <c r="F108" s="63">
        <v>2</v>
      </c>
      <c r="K108" s="83"/>
    </row>
    <row r="109" spans="1:11" x14ac:dyDescent="0.25">
      <c r="A109" s="3">
        <v>3</v>
      </c>
      <c r="B109" s="12" t="s">
        <v>51</v>
      </c>
      <c r="C109" s="12">
        <v>7</v>
      </c>
      <c r="D109" s="12">
        <v>71</v>
      </c>
      <c r="E109" s="4">
        <v>5</v>
      </c>
      <c r="F109" s="63">
        <v>4</v>
      </c>
      <c r="K109" s="83"/>
    </row>
    <row r="110" spans="1:11" x14ac:dyDescent="0.25">
      <c r="A110" s="3">
        <v>4</v>
      </c>
      <c r="B110" s="20" t="s">
        <v>52</v>
      </c>
      <c r="C110" s="20">
        <v>6</v>
      </c>
      <c r="D110" s="20">
        <v>50</v>
      </c>
      <c r="E110" s="4">
        <v>4.38</v>
      </c>
      <c r="F110" s="63">
        <v>3</v>
      </c>
      <c r="K110" s="83"/>
    </row>
    <row r="111" spans="1:11" x14ac:dyDescent="0.25">
      <c r="A111" s="3">
        <v>5</v>
      </c>
      <c r="B111" s="20" t="s">
        <v>26</v>
      </c>
      <c r="C111" s="20">
        <v>4</v>
      </c>
      <c r="D111" s="20">
        <v>46</v>
      </c>
      <c r="E111" s="4">
        <v>2.48</v>
      </c>
      <c r="F111" s="63">
        <v>2</v>
      </c>
      <c r="K111" s="83"/>
    </row>
    <row r="112" spans="1:11" x14ac:dyDescent="0.25">
      <c r="A112" s="3">
        <v>6</v>
      </c>
      <c r="B112" s="21" t="s">
        <v>53</v>
      </c>
      <c r="C112" s="21">
        <v>1</v>
      </c>
      <c r="D112" s="21">
        <v>7</v>
      </c>
      <c r="E112" s="4">
        <v>1.71</v>
      </c>
      <c r="F112" s="63">
        <v>1</v>
      </c>
      <c r="K112" s="83"/>
    </row>
    <row r="113" spans="1:11" x14ac:dyDescent="0.25">
      <c r="A113" s="3">
        <v>7</v>
      </c>
      <c r="B113" s="8" t="s">
        <v>4</v>
      </c>
      <c r="C113" s="8">
        <v>16</v>
      </c>
      <c r="D113" s="8">
        <v>163</v>
      </c>
      <c r="E113" s="4">
        <v>9.9</v>
      </c>
      <c r="F113" s="63">
        <v>8</v>
      </c>
      <c r="K113" s="83"/>
    </row>
    <row r="114" spans="1:11" x14ac:dyDescent="0.25">
      <c r="A114" s="3">
        <v>8</v>
      </c>
      <c r="B114" s="8" t="s">
        <v>48</v>
      </c>
      <c r="C114" s="8">
        <v>5</v>
      </c>
      <c r="D114" s="8">
        <v>42</v>
      </c>
      <c r="E114" s="4">
        <v>3.28</v>
      </c>
      <c r="F114" s="63">
        <v>2</v>
      </c>
      <c r="K114" s="83"/>
    </row>
    <row r="115" spans="1:11" x14ac:dyDescent="0.25">
      <c r="A115" s="3">
        <v>9</v>
      </c>
      <c r="B115" s="8" t="s">
        <v>54</v>
      </c>
      <c r="C115" s="8">
        <v>20</v>
      </c>
      <c r="D115" s="8">
        <v>230</v>
      </c>
      <c r="E115" s="4">
        <v>1.48</v>
      </c>
      <c r="F115" s="63">
        <v>1</v>
      </c>
      <c r="K115" s="83"/>
    </row>
    <row r="116" spans="1:11" x14ac:dyDescent="0.25">
      <c r="A116" s="128" t="s">
        <v>6</v>
      </c>
      <c r="B116" s="128"/>
      <c r="C116" s="75">
        <f>SUM(C107:C115)</f>
        <v>68</v>
      </c>
      <c r="D116" s="75">
        <f>SUM(D107:D115)</f>
        <v>703</v>
      </c>
      <c r="E116" s="23">
        <f>SUM(E107:E115)</f>
        <v>35.43</v>
      </c>
      <c r="F116" s="66">
        <f>SUM(F107:F115)</f>
        <v>25</v>
      </c>
    </row>
    <row r="118" spans="1:11" x14ac:dyDescent="0.25">
      <c r="A118" s="69" t="s">
        <v>131</v>
      </c>
      <c r="B118" s="2" t="s">
        <v>55</v>
      </c>
      <c r="C118" s="2"/>
      <c r="D118" s="2"/>
    </row>
    <row r="119" spans="1:11" x14ac:dyDescent="0.25">
      <c r="A119" s="125" t="s">
        <v>1</v>
      </c>
      <c r="B119" s="126" t="s">
        <v>177</v>
      </c>
      <c r="C119" s="131" t="s">
        <v>172</v>
      </c>
      <c r="D119" s="131" t="s">
        <v>171</v>
      </c>
      <c r="E119" s="127" t="s">
        <v>3</v>
      </c>
      <c r="F119" s="124" t="s">
        <v>2</v>
      </c>
    </row>
    <row r="120" spans="1:11" x14ac:dyDescent="0.25">
      <c r="A120" s="125"/>
      <c r="B120" s="126"/>
      <c r="C120" s="132"/>
      <c r="D120" s="132"/>
      <c r="E120" s="127"/>
      <c r="F120" s="124"/>
    </row>
    <row r="121" spans="1:11" x14ac:dyDescent="0.25">
      <c r="A121" s="125"/>
      <c r="B121" s="126"/>
      <c r="C121" s="133"/>
      <c r="D121" s="133"/>
      <c r="E121" s="127"/>
      <c r="F121" s="124"/>
    </row>
    <row r="122" spans="1:11" x14ac:dyDescent="0.25">
      <c r="A122" s="3">
        <v>1</v>
      </c>
      <c r="B122" s="9" t="s">
        <v>33</v>
      </c>
      <c r="C122" s="4">
        <v>1</v>
      </c>
      <c r="D122" s="4">
        <v>11</v>
      </c>
      <c r="E122" s="4">
        <v>1</v>
      </c>
      <c r="F122" s="63">
        <v>1</v>
      </c>
    </row>
    <row r="123" spans="1:11" x14ac:dyDescent="0.25">
      <c r="A123" s="3">
        <v>2</v>
      </c>
      <c r="B123" s="8" t="s">
        <v>41</v>
      </c>
      <c r="C123" s="8">
        <v>4</v>
      </c>
      <c r="D123" s="8">
        <v>28</v>
      </c>
      <c r="E123" s="4">
        <v>2.86</v>
      </c>
      <c r="F123" s="63">
        <v>2</v>
      </c>
    </row>
    <row r="124" spans="1:11" x14ac:dyDescent="0.25">
      <c r="A124" s="128" t="s">
        <v>6</v>
      </c>
      <c r="B124" s="128"/>
      <c r="C124" s="75">
        <f>SUM(C122:C123)</f>
        <v>5</v>
      </c>
      <c r="D124" s="75">
        <f>SUM(D122:D123)</f>
        <v>39</v>
      </c>
      <c r="E124" s="23">
        <f t="shared" ref="E124" si="0">SUM(E122:E123)</f>
        <v>3.86</v>
      </c>
      <c r="F124" s="66">
        <v>3</v>
      </c>
    </row>
    <row r="126" spans="1:11" x14ac:dyDescent="0.25">
      <c r="A126" s="69" t="s">
        <v>132</v>
      </c>
      <c r="B126" s="2" t="s">
        <v>56</v>
      </c>
      <c r="C126" s="2"/>
      <c r="D126" s="2"/>
    </row>
    <row r="127" spans="1:11" x14ac:dyDescent="0.25">
      <c r="A127" s="125" t="s">
        <v>1</v>
      </c>
      <c r="B127" s="126" t="s">
        <v>177</v>
      </c>
      <c r="C127" s="131" t="s">
        <v>172</v>
      </c>
      <c r="D127" s="131" t="s">
        <v>171</v>
      </c>
      <c r="E127" s="127" t="s">
        <v>3</v>
      </c>
      <c r="F127" s="124" t="s">
        <v>2</v>
      </c>
    </row>
    <row r="128" spans="1:11" x14ac:dyDescent="0.25">
      <c r="A128" s="125"/>
      <c r="B128" s="126"/>
      <c r="C128" s="132"/>
      <c r="D128" s="132"/>
      <c r="E128" s="127"/>
      <c r="F128" s="124"/>
    </row>
    <row r="129" spans="1:6" x14ac:dyDescent="0.25">
      <c r="A129" s="125"/>
      <c r="B129" s="126"/>
      <c r="C129" s="133"/>
      <c r="D129" s="133"/>
      <c r="E129" s="127"/>
      <c r="F129" s="124"/>
    </row>
    <row r="130" spans="1:6" x14ac:dyDescent="0.25">
      <c r="A130" s="3">
        <v>1</v>
      </c>
      <c r="B130" s="8" t="s">
        <v>4</v>
      </c>
      <c r="C130" s="8">
        <v>3</v>
      </c>
      <c r="D130" s="8">
        <v>20</v>
      </c>
      <c r="E130" s="4">
        <v>3.33</v>
      </c>
      <c r="F130" s="63">
        <v>3</v>
      </c>
    </row>
    <row r="131" spans="1:6" x14ac:dyDescent="0.25">
      <c r="A131" s="3">
        <v>2</v>
      </c>
      <c r="B131" s="8" t="s">
        <v>57</v>
      </c>
      <c r="C131" s="8">
        <v>8</v>
      </c>
      <c r="D131" s="8">
        <v>60</v>
      </c>
      <c r="E131" s="4">
        <v>5.19</v>
      </c>
      <c r="F131" s="63">
        <v>3</v>
      </c>
    </row>
    <row r="132" spans="1:6" x14ac:dyDescent="0.25">
      <c r="A132" s="3">
        <v>3</v>
      </c>
      <c r="B132" s="8" t="s">
        <v>120</v>
      </c>
      <c r="C132" s="8">
        <v>3</v>
      </c>
      <c r="D132" s="8">
        <v>36</v>
      </c>
      <c r="E132" s="4">
        <v>1.67</v>
      </c>
      <c r="F132" s="63">
        <v>1</v>
      </c>
    </row>
    <row r="133" spans="1:6" x14ac:dyDescent="0.25">
      <c r="A133" s="3">
        <v>4</v>
      </c>
      <c r="B133" s="8" t="s">
        <v>58</v>
      </c>
      <c r="C133" s="8">
        <v>3</v>
      </c>
      <c r="D133" s="8">
        <v>23</v>
      </c>
      <c r="E133" s="4">
        <v>2.57</v>
      </c>
      <c r="F133" s="63">
        <v>2</v>
      </c>
    </row>
    <row r="134" spans="1:6" x14ac:dyDescent="0.25">
      <c r="A134" s="128" t="s">
        <v>6</v>
      </c>
      <c r="B134" s="128"/>
      <c r="C134" s="75">
        <v>17</v>
      </c>
      <c r="D134" s="75">
        <v>139</v>
      </c>
      <c r="E134" s="24">
        <f>SUM(E130:E133)</f>
        <v>12.76</v>
      </c>
      <c r="F134" s="66">
        <f>SUM(F130:F133)</f>
        <v>9</v>
      </c>
    </row>
    <row r="136" spans="1:6" x14ac:dyDescent="0.25">
      <c r="A136" s="69" t="s">
        <v>133</v>
      </c>
      <c r="B136" s="2" t="s">
        <v>59</v>
      </c>
      <c r="C136" s="2"/>
      <c r="D136" s="2"/>
    </row>
    <row r="137" spans="1:6" x14ac:dyDescent="0.25">
      <c r="A137" s="125" t="s">
        <v>1</v>
      </c>
      <c r="B137" s="126" t="s">
        <v>177</v>
      </c>
      <c r="C137" s="131" t="s">
        <v>172</v>
      </c>
      <c r="D137" s="131" t="s">
        <v>171</v>
      </c>
      <c r="E137" s="127" t="s">
        <v>3</v>
      </c>
      <c r="F137" s="124" t="s">
        <v>2</v>
      </c>
    </row>
    <row r="138" spans="1:6" x14ac:dyDescent="0.25">
      <c r="A138" s="125"/>
      <c r="B138" s="126"/>
      <c r="C138" s="132"/>
      <c r="D138" s="132"/>
      <c r="E138" s="127"/>
      <c r="F138" s="124"/>
    </row>
    <row r="139" spans="1:6" x14ac:dyDescent="0.25">
      <c r="A139" s="125"/>
      <c r="B139" s="126"/>
      <c r="C139" s="133"/>
      <c r="D139" s="133"/>
      <c r="E139" s="127"/>
      <c r="F139" s="124"/>
    </row>
    <row r="140" spans="1:6" x14ac:dyDescent="0.25">
      <c r="A140" s="3">
        <v>1</v>
      </c>
      <c r="B140" s="12" t="s">
        <v>19</v>
      </c>
      <c r="C140" s="12">
        <v>4</v>
      </c>
      <c r="D140" s="12">
        <v>34</v>
      </c>
      <c r="E140" s="4">
        <v>2.81</v>
      </c>
      <c r="F140" s="63">
        <v>4</v>
      </c>
    </row>
    <row r="141" spans="1:6" x14ac:dyDescent="0.25">
      <c r="A141" s="3">
        <v>2</v>
      </c>
      <c r="B141" s="21" t="s">
        <v>27</v>
      </c>
      <c r="C141" s="21">
        <v>2</v>
      </c>
      <c r="D141" s="21">
        <v>12</v>
      </c>
      <c r="E141" s="4">
        <v>1.81</v>
      </c>
      <c r="F141" s="63">
        <v>1</v>
      </c>
    </row>
    <row r="142" spans="1:6" x14ac:dyDescent="0.25">
      <c r="A142" s="3">
        <v>3</v>
      </c>
      <c r="B142" s="22" t="s">
        <v>60</v>
      </c>
      <c r="C142" s="22">
        <v>5</v>
      </c>
      <c r="D142" s="22">
        <v>54</v>
      </c>
      <c r="E142" s="4">
        <v>5.71</v>
      </c>
      <c r="F142" s="63">
        <v>2</v>
      </c>
    </row>
    <row r="143" spans="1:6" x14ac:dyDescent="0.25">
      <c r="A143" s="3">
        <v>4</v>
      </c>
      <c r="B143" s="22" t="s">
        <v>115</v>
      </c>
      <c r="C143" s="22">
        <v>1</v>
      </c>
      <c r="D143" s="22">
        <v>7</v>
      </c>
      <c r="E143" s="4">
        <v>0.56999999999999995</v>
      </c>
      <c r="F143" s="63">
        <v>1</v>
      </c>
    </row>
    <row r="144" spans="1:6" x14ac:dyDescent="0.25">
      <c r="A144" s="3">
        <v>5</v>
      </c>
      <c r="B144" s="8" t="s">
        <v>10</v>
      </c>
      <c r="C144" s="8">
        <v>3</v>
      </c>
      <c r="D144" s="8">
        <v>29</v>
      </c>
      <c r="E144" s="4">
        <v>1.81</v>
      </c>
      <c r="F144" s="63">
        <v>1</v>
      </c>
    </row>
    <row r="145" spans="1:11" x14ac:dyDescent="0.25">
      <c r="A145" s="128" t="s">
        <v>6</v>
      </c>
      <c r="B145" s="128"/>
      <c r="C145" s="75">
        <v>15</v>
      </c>
      <c r="D145" s="75">
        <v>136</v>
      </c>
      <c r="E145" s="25">
        <f>SUM(E140:E144)</f>
        <v>12.71</v>
      </c>
      <c r="F145" s="66">
        <f>SUM(F140:F144)</f>
        <v>9</v>
      </c>
    </row>
    <row r="147" spans="1:11" x14ac:dyDescent="0.25">
      <c r="A147" s="69" t="s">
        <v>134</v>
      </c>
      <c r="B147" s="2" t="s">
        <v>61</v>
      </c>
      <c r="C147" s="2"/>
      <c r="D147" s="2"/>
    </row>
    <row r="148" spans="1:11" x14ac:dyDescent="0.25">
      <c r="A148" s="125" t="s">
        <v>1</v>
      </c>
      <c r="B148" s="126" t="s">
        <v>177</v>
      </c>
      <c r="C148" s="131" t="s">
        <v>172</v>
      </c>
      <c r="D148" s="131" t="s">
        <v>171</v>
      </c>
      <c r="E148" s="127" t="s">
        <v>3</v>
      </c>
      <c r="F148" s="124" t="s">
        <v>2</v>
      </c>
    </row>
    <row r="149" spans="1:11" x14ac:dyDescent="0.25">
      <c r="A149" s="125"/>
      <c r="B149" s="126"/>
      <c r="C149" s="132"/>
      <c r="D149" s="132"/>
      <c r="E149" s="127"/>
      <c r="F149" s="124"/>
    </row>
    <row r="150" spans="1:11" x14ac:dyDescent="0.25">
      <c r="A150" s="125"/>
      <c r="B150" s="126"/>
      <c r="C150" s="133"/>
      <c r="D150" s="133"/>
      <c r="E150" s="127"/>
      <c r="F150" s="124"/>
    </row>
    <row r="151" spans="1:11" x14ac:dyDescent="0.25">
      <c r="A151" s="3">
        <v>1</v>
      </c>
      <c r="B151" s="12" t="s">
        <v>13</v>
      </c>
      <c r="C151" s="12">
        <v>2</v>
      </c>
      <c r="D151" s="12">
        <v>20</v>
      </c>
      <c r="E151" s="4">
        <v>1.33</v>
      </c>
      <c r="F151" s="63">
        <v>1</v>
      </c>
      <c r="K151" s="83"/>
    </row>
    <row r="152" spans="1:11" x14ac:dyDescent="0.25">
      <c r="A152" s="3">
        <v>2</v>
      </c>
      <c r="B152" s="12" t="s">
        <v>15</v>
      </c>
      <c r="C152" s="12">
        <v>8</v>
      </c>
      <c r="D152" s="12">
        <v>87</v>
      </c>
      <c r="E152" s="4">
        <v>4.1399999999999997</v>
      </c>
      <c r="F152" s="63">
        <v>5</v>
      </c>
      <c r="K152" s="83"/>
    </row>
    <row r="153" spans="1:11" x14ac:dyDescent="0.25">
      <c r="A153" s="3">
        <v>3</v>
      </c>
      <c r="B153" s="12" t="s">
        <v>22</v>
      </c>
      <c r="C153" s="12">
        <v>4</v>
      </c>
      <c r="D153" s="12">
        <v>58</v>
      </c>
      <c r="E153" s="4">
        <v>2</v>
      </c>
      <c r="F153" s="63">
        <v>3</v>
      </c>
      <c r="K153" s="83"/>
    </row>
    <row r="154" spans="1:11" x14ac:dyDescent="0.25">
      <c r="A154" s="3">
        <v>4</v>
      </c>
      <c r="B154" s="20" t="s">
        <v>26</v>
      </c>
      <c r="C154" s="20">
        <v>4</v>
      </c>
      <c r="D154" s="20">
        <v>42</v>
      </c>
      <c r="E154" s="4">
        <v>2.1</v>
      </c>
      <c r="F154" s="63">
        <v>2</v>
      </c>
      <c r="K154" s="83"/>
    </row>
    <row r="155" spans="1:11" x14ac:dyDescent="0.25">
      <c r="A155" s="3">
        <v>5</v>
      </c>
      <c r="B155" s="8" t="s">
        <v>16</v>
      </c>
      <c r="C155" s="8">
        <v>8</v>
      </c>
      <c r="D155" s="8">
        <v>84</v>
      </c>
      <c r="E155" s="4">
        <v>3.52</v>
      </c>
      <c r="F155" s="63">
        <v>5</v>
      </c>
      <c r="K155" s="83"/>
    </row>
    <row r="156" spans="1:11" x14ac:dyDescent="0.25">
      <c r="A156" s="3">
        <v>6</v>
      </c>
      <c r="B156" s="8" t="s">
        <v>10</v>
      </c>
      <c r="C156" s="8">
        <v>3</v>
      </c>
      <c r="D156" s="8">
        <v>37</v>
      </c>
      <c r="E156" s="4">
        <v>1.43</v>
      </c>
      <c r="F156" s="63">
        <v>2</v>
      </c>
      <c r="K156" s="83"/>
    </row>
    <row r="157" spans="1:11" x14ac:dyDescent="0.25">
      <c r="A157" s="3">
        <v>7</v>
      </c>
      <c r="B157" s="8" t="s">
        <v>62</v>
      </c>
      <c r="C157" s="8">
        <v>2</v>
      </c>
      <c r="D157" s="8">
        <v>22</v>
      </c>
      <c r="E157" s="4">
        <v>1.29</v>
      </c>
      <c r="F157" s="63" t="s">
        <v>169</v>
      </c>
      <c r="K157" s="83"/>
    </row>
    <row r="158" spans="1:11" x14ac:dyDescent="0.25">
      <c r="A158" s="3">
        <v>8</v>
      </c>
      <c r="B158" s="8" t="s">
        <v>63</v>
      </c>
      <c r="C158" s="8">
        <v>10</v>
      </c>
      <c r="D158" s="8">
        <v>92</v>
      </c>
      <c r="E158" s="4">
        <v>6.81</v>
      </c>
      <c r="F158" s="63">
        <v>6</v>
      </c>
      <c r="K158" s="83"/>
    </row>
    <row r="159" spans="1:11" x14ac:dyDescent="0.25">
      <c r="A159" s="128" t="s">
        <v>6</v>
      </c>
      <c r="B159" s="128"/>
      <c r="C159" s="75">
        <f>SUM(C151:C158)</f>
        <v>41</v>
      </c>
      <c r="D159" s="75">
        <f>SUM(D151:D158)</f>
        <v>442</v>
      </c>
      <c r="E159" s="25">
        <f>SUM(E151:E158)</f>
        <v>22.619999999999997</v>
      </c>
      <c r="F159" s="66">
        <f>SUM(F151:F158)</f>
        <v>24</v>
      </c>
    </row>
    <row r="161" spans="1:6" x14ac:dyDescent="0.25">
      <c r="A161" s="69" t="s">
        <v>135</v>
      </c>
      <c r="B161" s="2" t="s">
        <v>64</v>
      </c>
      <c r="C161" s="2"/>
      <c r="D161" s="2"/>
    </row>
    <row r="162" spans="1:6" x14ac:dyDescent="0.25">
      <c r="A162" s="125" t="s">
        <v>1</v>
      </c>
      <c r="B162" s="126" t="s">
        <v>177</v>
      </c>
      <c r="C162" s="131" t="s">
        <v>172</v>
      </c>
      <c r="D162" s="131" t="s">
        <v>171</v>
      </c>
      <c r="E162" s="127" t="s">
        <v>3</v>
      </c>
      <c r="F162" s="124" t="s">
        <v>2</v>
      </c>
    </row>
    <row r="163" spans="1:6" x14ac:dyDescent="0.25">
      <c r="A163" s="125"/>
      <c r="B163" s="126"/>
      <c r="C163" s="132"/>
      <c r="D163" s="132"/>
      <c r="E163" s="127"/>
      <c r="F163" s="124"/>
    </row>
    <row r="164" spans="1:6" x14ac:dyDescent="0.25">
      <c r="A164" s="125"/>
      <c r="B164" s="126"/>
      <c r="C164" s="133"/>
      <c r="D164" s="133"/>
      <c r="E164" s="127"/>
      <c r="F164" s="124"/>
    </row>
    <row r="165" spans="1:6" x14ac:dyDescent="0.25">
      <c r="A165" s="3">
        <v>1</v>
      </c>
      <c r="B165" s="12" t="s">
        <v>14</v>
      </c>
      <c r="C165" s="12">
        <v>7</v>
      </c>
      <c r="D165" s="12">
        <v>94</v>
      </c>
      <c r="E165" s="4">
        <v>3.24</v>
      </c>
      <c r="F165" s="63">
        <v>2</v>
      </c>
    </row>
    <row r="166" spans="1:6" x14ac:dyDescent="0.25">
      <c r="A166" s="3">
        <v>2</v>
      </c>
      <c r="B166" s="8" t="s">
        <v>121</v>
      </c>
      <c r="C166" s="8">
        <v>8</v>
      </c>
      <c r="D166" s="8">
        <v>78</v>
      </c>
      <c r="E166" s="4">
        <v>0.49</v>
      </c>
      <c r="F166" s="63">
        <v>1</v>
      </c>
    </row>
    <row r="167" spans="1:6" x14ac:dyDescent="0.25">
      <c r="A167" s="3">
        <v>3</v>
      </c>
      <c r="B167" s="8" t="s">
        <v>5</v>
      </c>
      <c r="C167" s="8">
        <v>10</v>
      </c>
      <c r="D167" s="8">
        <v>86</v>
      </c>
      <c r="E167" s="4">
        <v>0.9</v>
      </c>
      <c r="F167" s="63">
        <v>1</v>
      </c>
    </row>
    <row r="168" spans="1:6" x14ac:dyDescent="0.25">
      <c r="A168" s="3">
        <v>4</v>
      </c>
      <c r="B168" s="8" t="s">
        <v>41</v>
      </c>
      <c r="C168" s="8">
        <v>2</v>
      </c>
      <c r="D168" s="8">
        <v>24</v>
      </c>
      <c r="E168" s="4">
        <v>0.81</v>
      </c>
      <c r="F168" s="63">
        <v>1</v>
      </c>
    </row>
    <row r="169" spans="1:6" x14ac:dyDescent="0.25">
      <c r="A169" s="3">
        <v>5</v>
      </c>
      <c r="B169" s="8" t="s">
        <v>170</v>
      </c>
      <c r="C169" s="8">
        <v>10</v>
      </c>
      <c r="D169" s="8">
        <v>72</v>
      </c>
      <c r="E169" s="4">
        <v>6.03</v>
      </c>
      <c r="F169" s="63">
        <v>4</v>
      </c>
    </row>
    <row r="170" spans="1:6" x14ac:dyDescent="0.25">
      <c r="A170" s="3">
        <v>6</v>
      </c>
      <c r="B170" s="8" t="s">
        <v>44</v>
      </c>
      <c r="C170" s="8">
        <v>5</v>
      </c>
      <c r="D170" s="8">
        <v>48</v>
      </c>
      <c r="E170" s="4">
        <v>3.48</v>
      </c>
      <c r="F170" s="63">
        <v>2</v>
      </c>
    </row>
    <row r="171" spans="1:6" x14ac:dyDescent="0.25">
      <c r="A171" s="128" t="s">
        <v>6</v>
      </c>
      <c r="B171" s="128"/>
      <c r="C171" s="75">
        <v>42</v>
      </c>
      <c r="D171" s="75">
        <v>402</v>
      </c>
      <c r="E171" s="25">
        <f>SUM(E165:E170)</f>
        <v>14.950000000000003</v>
      </c>
      <c r="F171" s="66">
        <f>SUM(F165:F170)</f>
        <v>11</v>
      </c>
    </row>
    <row r="173" spans="1:6" x14ac:dyDescent="0.25">
      <c r="A173" s="69" t="s">
        <v>136</v>
      </c>
      <c r="B173" s="2" t="s">
        <v>65</v>
      </c>
      <c r="C173" s="2"/>
      <c r="D173" s="2"/>
    </row>
    <row r="174" spans="1:6" x14ac:dyDescent="0.25">
      <c r="A174" s="125" t="s">
        <v>1</v>
      </c>
      <c r="B174" s="126" t="s">
        <v>177</v>
      </c>
      <c r="C174" s="131" t="s">
        <v>172</v>
      </c>
      <c r="D174" s="131" t="s">
        <v>171</v>
      </c>
      <c r="E174" s="127" t="s">
        <v>3</v>
      </c>
      <c r="F174" s="124" t="s">
        <v>2</v>
      </c>
    </row>
    <row r="175" spans="1:6" x14ac:dyDescent="0.25">
      <c r="A175" s="125"/>
      <c r="B175" s="126"/>
      <c r="C175" s="132"/>
      <c r="D175" s="132"/>
      <c r="E175" s="127"/>
      <c r="F175" s="124"/>
    </row>
    <row r="176" spans="1:6" x14ac:dyDescent="0.25">
      <c r="A176" s="125"/>
      <c r="B176" s="126"/>
      <c r="C176" s="133"/>
      <c r="D176" s="133"/>
      <c r="E176" s="127"/>
      <c r="F176" s="124"/>
    </row>
    <row r="177" spans="1:13" x14ac:dyDescent="0.25">
      <c r="A177" s="65">
        <v>1</v>
      </c>
      <c r="B177" s="17" t="s">
        <v>121</v>
      </c>
      <c r="C177" s="80">
        <v>1</v>
      </c>
      <c r="D177" s="80">
        <v>16</v>
      </c>
      <c r="E177" s="18">
        <v>0</v>
      </c>
      <c r="F177" s="64">
        <v>0</v>
      </c>
    </row>
    <row r="178" spans="1:13" x14ac:dyDescent="0.25">
      <c r="A178" s="3">
        <v>2</v>
      </c>
      <c r="B178" s="12" t="s">
        <v>19</v>
      </c>
      <c r="C178" s="80">
        <v>7</v>
      </c>
      <c r="D178" s="80">
        <v>124</v>
      </c>
      <c r="E178" s="4">
        <v>9.14</v>
      </c>
      <c r="F178" s="63">
        <v>3</v>
      </c>
      <c r="K178" s="88"/>
      <c r="L178" s="82"/>
      <c r="M178" s="82"/>
    </row>
    <row r="179" spans="1:13" ht="15.75" customHeight="1" x14ac:dyDescent="0.25">
      <c r="A179" s="65">
        <v>3</v>
      </c>
      <c r="B179" s="12" t="s">
        <v>15</v>
      </c>
      <c r="C179" s="80">
        <v>12</v>
      </c>
      <c r="D179" s="80">
        <v>173</v>
      </c>
      <c r="E179" s="4">
        <v>5.33</v>
      </c>
      <c r="F179" s="63">
        <v>5</v>
      </c>
      <c r="K179" s="88"/>
      <c r="L179" s="82"/>
      <c r="M179" s="82"/>
    </row>
    <row r="180" spans="1:13" x14ac:dyDescent="0.25">
      <c r="A180" s="3">
        <v>4</v>
      </c>
      <c r="B180" s="21" t="s">
        <v>122</v>
      </c>
      <c r="C180" s="80">
        <v>9</v>
      </c>
      <c r="D180" s="80">
        <v>134</v>
      </c>
      <c r="E180" s="4">
        <v>5.45</v>
      </c>
      <c r="F180" s="63">
        <v>3</v>
      </c>
      <c r="K180" s="88"/>
      <c r="L180" s="82"/>
      <c r="M180" s="82"/>
    </row>
    <row r="181" spans="1:13" x14ac:dyDescent="0.25">
      <c r="A181" s="65">
        <v>5</v>
      </c>
      <c r="B181" s="12" t="s">
        <v>27</v>
      </c>
      <c r="C181" s="80">
        <v>3</v>
      </c>
      <c r="D181" s="80">
        <v>45</v>
      </c>
      <c r="E181" s="4">
        <v>1.71</v>
      </c>
      <c r="F181" s="63">
        <v>1</v>
      </c>
      <c r="K181" s="88"/>
      <c r="L181" s="82"/>
      <c r="M181" s="82"/>
    </row>
    <row r="182" spans="1:13" ht="15.75" customHeight="1" x14ac:dyDescent="0.25">
      <c r="A182" s="3">
        <v>6</v>
      </c>
      <c r="B182" s="21" t="s">
        <v>66</v>
      </c>
      <c r="C182" s="80">
        <v>7</v>
      </c>
      <c r="D182" s="80">
        <v>84</v>
      </c>
      <c r="E182" s="4">
        <v>4.1399999999999997</v>
      </c>
      <c r="F182" s="63">
        <v>5</v>
      </c>
      <c r="K182" s="88"/>
      <c r="L182" s="82"/>
      <c r="M182" s="82"/>
    </row>
    <row r="183" spans="1:13" x14ac:dyDescent="0.25">
      <c r="A183" s="65">
        <v>7</v>
      </c>
      <c r="B183" s="8" t="s">
        <v>11</v>
      </c>
      <c r="C183" s="8">
        <v>9</v>
      </c>
      <c r="D183" s="8">
        <v>122</v>
      </c>
      <c r="E183" s="4">
        <v>4.4800000000000004</v>
      </c>
      <c r="F183" s="63">
        <v>4</v>
      </c>
      <c r="K183" s="88"/>
      <c r="L183" s="82"/>
      <c r="M183" s="82"/>
    </row>
    <row r="184" spans="1:13" x14ac:dyDescent="0.25">
      <c r="A184" s="3">
        <v>8</v>
      </c>
      <c r="B184" s="8" t="s">
        <v>67</v>
      </c>
      <c r="C184" s="8">
        <v>3</v>
      </c>
      <c r="D184" s="8">
        <v>42</v>
      </c>
      <c r="E184" s="4">
        <v>1.43</v>
      </c>
      <c r="F184" s="63">
        <v>1</v>
      </c>
      <c r="K184" s="88"/>
      <c r="L184" s="82"/>
      <c r="M184" s="82"/>
    </row>
    <row r="185" spans="1:13" x14ac:dyDescent="0.25">
      <c r="A185" s="65">
        <v>9</v>
      </c>
      <c r="B185" s="8" t="s">
        <v>116</v>
      </c>
      <c r="C185" s="8">
        <v>7</v>
      </c>
      <c r="D185" s="8">
        <v>93</v>
      </c>
      <c r="E185" s="4">
        <v>5.33</v>
      </c>
      <c r="F185" s="63">
        <v>4</v>
      </c>
      <c r="K185" s="88"/>
      <c r="L185" s="82"/>
      <c r="M185" s="82"/>
    </row>
    <row r="186" spans="1:13" x14ac:dyDescent="0.25">
      <c r="A186" s="128" t="s">
        <v>6</v>
      </c>
      <c r="B186" s="128"/>
      <c r="C186" s="75">
        <f>SUM(C177:C185)</f>
        <v>58</v>
      </c>
      <c r="D186" s="75">
        <f>SUM(D177:D185)</f>
        <v>833</v>
      </c>
      <c r="E186" s="6">
        <v>37.01</v>
      </c>
      <c r="F186" s="66">
        <v>26</v>
      </c>
      <c r="K186" s="88"/>
      <c r="L186" s="82"/>
      <c r="M186" s="82"/>
    </row>
    <row r="187" spans="1:13" x14ac:dyDescent="0.25">
      <c r="K187" s="88"/>
      <c r="L187" s="82"/>
      <c r="M187" s="82"/>
    </row>
    <row r="188" spans="1:13" x14ac:dyDescent="0.25">
      <c r="A188" s="69" t="s">
        <v>140</v>
      </c>
      <c r="B188" s="2" t="s">
        <v>68</v>
      </c>
      <c r="C188" s="2"/>
      <c r="D188" s="2"/>
      <c r="K188" s="88"/>
      <c r="L188" s="82"/>
      <c r="M188" s="82"/>
    </row>
    <row r="189" spans="1:13" x14ac:dyDescent="0.25">
      <c r="A189" s="125" t="s">
        <v>1</v>
      </c>
      <c r="B189" s="126" t="s">
        <v>177</v>
      </c>
      <c r="C189" s="131" t="s">
        <v>172</v>
      </c>
      <c r="D189" s="131" t="s">
        <v>171</v>
      </c>
      <c r="E189" s="127" t="s">
        <v>3</v>
      </c>
      <c r="F189" s="124" t="s">
        <v>2</v>
      </c>
      <c r="K189" s="82"/>
      <c r="L189" s="82"/>
      <c r="M189" s="82"/>
    </row>
    <row r="190" spans="1:13" x14ac:dyDescent="0.25">
      <c r="A190" s="125"/>
      <c r="B190" s="126"/>
      <c r="C190" s="132"/>
      <c r="D190" s="132"/>
      <c r="E190" s="127"/>
      <c r="F190" s="124"/>
    </row>
    <row r="191" spans="1:13" x14ac:dyDescent="0.25">
      <c r="A191" s="125"/>
      <c r="B191" s="126"/>
      <c r="C191" s="133"/>
      <c r="D191" s="133"/>
      <c r="E191" s="127"/>
      <c r="F191" s="124"/>
    </row>
    <row r="192" spans="1:13" x14ac:dyDescent="0.25">
      <c r="A192" s="3">
        <v>1</v>
      </c>
      <c r="B192" s="12" t="s">
        <v>19</v>
      </c>
      <c r="C192" s="90">
        <v>4</v>
      </c>
      <c r="D192" s="90">
        <v>28</v>
      </c>
      <c r="E192" s="4">
        <v>3.43</v>
      </c>
      <c r="F192" s="63">
        <v>1</v>
      </c>
      <c r="K192" s="88"/>
      <c r="L192" s="89"/>
      <c r="M192" s="89"/>
    </row>
    <row r="193" spans="1:13" x14ac:dyDescent="0.25">
      <c r="A193" s="3">
        <v>2</v>
      </c>
      <c r="B193" s="20" t="s">
        <v>23</v>
      </c>
      <c r="C193" s="90">
        <v>1</v>
      </c>
      <c r="D193" s="90">
        <v>8</v>
      </c>
      <c r="E193" s="4">
        <v>0.61899999999999999</v>
      </c>
      <c r="F193" s="63">
        <v>1</v>
      </c>
      <c r="K193" s="88"/>
      <c r="L193" s="89"/>
      <c r="M193" s="89"/>
    </row>
    <row r="194" spans="1:13" x14ac:dyDescent="0.25">
      <c r="A194" s="3">
        <v>3</v>
      </c>
      <c r="B194" s="20" t="s">
        <v>24</v>
      </c>
      <c r="C194" s="90">
        <v>2</v>
      </c>
      <c r="D194" s="90">
        <v>26</v>
      </c>
      <c r="E194" s="4">
        <v>1.1399999999999999</v>
      </c>
      <c r="F194" s="63">
        <v>1</v>
      </c>
      <c r="K194" s="88"/>
      <c r="L194" s="89"/>
      <c r="M194" s="89"/>
    </row>
    <row r="195" spans="1:13" x14ac:dyDescent="0.25">
      <c r="A195" s="3">
        <v>4</v>
      </c>
      <c r="B195" s="21" t="s">
        <v>27</v>
      </c>
      <c r="C195" s="90">
        <v>3</v>
      </c>
      <c r="D195" s="90">
        <v>17</v>
      </c>
      <c r="E195" s="4">
        <v>1.9</v>
      </c>
      <c r="F195" s="63">
        <v>1</v>
      </c>
      <c r="K195" s="88"/>
      <c r="L195" s="89"/>
      <c r="M195" s="89"/>
    </row>
    <row r="196" spans="1:13" x14ac:dyDescent="0.25">
      <c r="A196" s="3">
        <v>5</v>
      </c>
      <c r="B196" s="21" t="s">
        <v>69</v>
      </c>
      <c r="C196" s="90">
        <v>5</v>
      </c>
      <c r="D196" s="90">
        <v>72</v>
      </c>
      <c r="E196" s="4">
        <v>2.48</v>
      </c>
      <c r="F196" s="63">
        <v>4</v>
      </c>
      <c r="K196" s="88"/>
      <c r="L196" s="89"/>
      <c r="M196" s="89"/>
    </row>
    <row r="197" spans="1:13" x14ac:dyDescent="0.25">
      <c r="A197" s="3">
        <v>6</v>
      </c>
      <c r="B197" s="8" t="s">
        <v>31</v>
      </c>
      <c r="C197" s="90">
        <v>3</v>
      </c>
      <c r="D197" s="90">
        <v>17</v>
      </c>
      <c r="E197" s="4">
        <v>1.71</v>
      </c>
      <c r="F197" s="63">
        <v>1</v>
      </c>
      <c r="K197" s="88"/>
      <c r="L197" s="89"/>
      <c r="M197" s="89"/>
    </row>
    <row r="198" spans="1:13" x14ac:dyDescent="0.25">
      <c r="A198" s="3">
        <v>7</v>
      </c>
      <c r="B198" s="8" t="s">
        <v>40</v>
      </c>
      <c r="C198" s="90">
        <v>2</v>
      </c>
      <c r="D198" s="90">
        <v>21</v>
      </c>
      <c r="E198" s="4">
        <v>0.48</v>
      </c>
      <c r="F198" s="63">
        <v>1</v>
      </c>
      <c r="K198" s="88"/>
      <c r="L198" s="89"/>
      <c r="M198" s="89"/>
    </row>
    <row r="199" spans="1:13" x14ac:dyDescent="0.25">
      <c r="A199" s="3">
        <v>8</v>
      </c>
      <c r="B199" s="8" t="s">
        <v>48</v>
      </c>
      <c r="C199" s="90">
        <v>3</v>
      </c>
      <c r="D199" s="90">
        <v>33</v>
      </c>
      <c r="E199" s="4">
        <v>0</v>
      </c>
      <c r="F199" s="63">
        <v>0</v>
      </c>
      <c r="K199" s="88"/>
      <c r="L199" s="89"/>
      <c r="M199" s="89"/>
    </row>
    <row r="200" spans="1:13" x14ac:dyDescent="0.25">
      <c r="A200" s="3">
        <v>9</v>
      </c>
      <c r="B200" s="8" t="s">
        <v>137</v>
      </c>
      <c r="C200" s="90">
        <v>2</v>
      </c>
      <c r="D200" s="90">
        <v>10</v>
      </c>
      <c r="E200" s="4">
        <v>1.86</v>
      </c>
      <c r="F200" s="63">
        <v>2</v>
      </c>
      <c r="K200" s="88"/>
      <c r="L200" s="89"/>
      <c r="M200" s="89"/>
    </row>
    <row r="201" spans="1:13" x14ac:dyDescent="0.25">
      <c r="A201" s="128" t="s">
        <v>6</v>
      </c>
      <c r="B201" s="128"/>
      <c r="C201" s="75">
        <f>SUM(C192:C200)</f>
        <v>25</v>
      </c>
      <c r="D201" s="75">
        <f>SUM(D192:D200)</f>
        <v>232</v>
      </c>
      <c r="E201" s="25">
        <f>SUM(E192:E200)</f>
        <v>13.619</v>
      </c>
      <c r="F201" s="66">
        <f>SUM(F192:F200)</f>
        <v>12</v>
      </c>
      <c r="K201" s="82"/>
      <c r="L201" s="82"/>
      <c r="M201" s="82"/>
    </row>
    <row r="203" spans="1:13" x14ac:dyDescent="0.25">
      <c r="A203" s="69" t="s">
        <v>141</v>
      </c>
      <c r="B203" s="2" t="s">
        <v>70</v>
      </c>
      <c r="C203" s="2"/>
      <c r="D203" s="2"/>
    </row>
    <row r="204" spans="1:13" x14ac:dyDescent="0.25">
      <c r="A204" s="125" t="s">
        <v>1</v>
      </c>
      <c r="B204" s="126" t="s">
        <v>177</v>
      </c>
      <c r="C204" s="131" t="s">
        <v>172</v>
      </c>
      <c r="D204" s="131" t="s">
        <v>171</v>
      </c>
      <c r="E204" s="127" t="s">
        <v>3</v>
      </c>
      <c r="F204" s="124" t="s">
        <v>2</v>
      </c>
    </row>
    <row r="205" spans="1:13" x14ac:dyDescent="0.25">
      <c r="A205" s="125"/>
      <c r="B205" s="126"/>
      <c r="C205" s="132"/>
      <c r="D205" s="132"/>
      <c r="E205" s="127"/>
      <c r="F205" s="124"/>
    </row>
    <row r="206" spans="1:13" x14ac:dyDescent="0.25">
      <c r="A206" s="125"/>
      <c r="B206" s="126"/>
      <c r="C206" s="133"/>
      <c r="D206" s="133"/>
      <c r="E206" s="127"/>
      <c r="F206" s="124"/>
    </row>
    <row r="207" spans="1:13" x14ac:dyDescent="0.25">
      <c r="A207" s="65">
        <v>1</v>
      </c>
      <c r="B207" s="17" t="s">
        <v>121</v>
      </c>
      <c r="C207" s="80">
        <v>2</v>
      </c>
      <c r="D207" s="80">
        <v>21</v>
      </c>
      <c r="E207" s="18">
        <v>1</v>
      </c>
      <c r="F207" s="64">
        <v>1</v>
      </c>
      <c r="K207" s="88"/>
      <c r="L207" s="82"/>
      <c r="M207" s="82"/>
    </row>
    <row r="208" spans="1:13" x14ac:dyDescent="0.25">
      <c r="A208" s="3">
        <v>2</v>
      </c>
      <c r="B208" s="12" t="s">
        <v>18</v>
      </c>
      <c r="C208" s="80">
        <v>5</v>
      </c>
      <c r="D208" s="80">
        <v>46</v>
      </c>
      <c r="E208" s="4">
        <v>2.48</v>
      </c>
      <c r="F208" s="63">
        <v>2</v>
      </c>
      <c r="K208" s="88"/>
      <c r="L208" s="82"/>
      <c r="M208" s="82"/>
    </row>
    <row r="209" spans="1:13" x14ac:dyDescent="0.25">
      <c r="A209" s="65">
        <v>3</v>
      </c>
      <c r="B209" s="8" t="s">
        <v>36</v>
      </c>
      <c r="C209" s="80">
        <v>1</v>
      </c>
      <c r="D209" s="80">
        <v>5</v>
      </c>
      <c r="E209" s="4">
        <v>1</v>
      </c>
      <c r="F209" s="63">
        <v>1</v>
      </c>
      <c r="K209" s="88"/>
      <c r="L209" s="82"/>
      <c r="M209" s="82"/>
    </row>
    <row r="210" spans="1:13" x14ac:dyDescent="0.25">
      <c r="A210" s="65">
        <v>4</v>
      </c>
      <c r="B210" s="8" t="s">
        <v>170</v>
      </c>
      <c r="C210" s="80">
        <v>10</v>
      </c>
      <c r="D210" s="80">
        <v>77</v>
      </c>
      <c r="E210" s="4">
        <v>0</v>
      </c>
      <c r="F210" s="63">
        <v>0</v>
      </c>
      <c r="K210" s="88"/>
      <c r="L210" s="82"/>
      <c r="M210" s="82"/>
    </row>
    <row r="211" spans="1:13" x14ac:dyDescent="0.25">
      <c r="A211" s="3">
        <v>5</v>
      </c>
      <c r="B211" s="8" t="s">
        <v>4</v>
      </c>
      <c r="C211" s="80">
        <v>8</v>
      </c>
      <c r="D211" s="80">
        <v>104</v>
      </c>
      <c r="E211" s="4">
        <v>4.33</v>
      </c>
      <c r="F211" s="63">
        <v>3</v>
      </c>
      <c r="K211" s="88"/>
      <c r="L211" s="82"/>
      <c r="M211" s="82"/>
    </row>
    <row r="212" spans="1:13" x14ac:dyDescent="0.25">
      <c r="A212" s="3">
        <v>6</v>
      </c>
      <c r="B212" s="8" t="s">
        <v>43</v>
      </c>
      <c r="C212" s="80">
        <v>6</v>
      </c>
      <c r="D212" s="80">
        <v>63</v>
      </c>
      <c r="E212" s="4">
        <v>4.05</v>
      </c>
      <c r="F212" s="63">
        <v>3</v>
      </c>
      <c r="K212" s="88"/>
      <c r="L212" s="82"/>
      <c r="M212" s="82"/>
    </row>
    <row r="213" spans="1:13" x14ac:dyDescent="0.25">
      <c r="A213" s="65">
        <v>7</v>
      </c>
      <c r="B213" s="8" t="s">
        <v>54</v>
      </c>
      <c r="C213" s="80">
        <v>5</v>
      </c>
      <c r="D213" s="80">
        <v>57</v>
      </c>
      <c r="E213" s="4">
        <v>2.9049999999999998</v>
      </c>
      <c r="F213" s="63">
        <v>3</v>
      </c>
      <c r="K213" s="88"/>
      <c r="L213" s="82"/>
      <c r="M213" s="82"/>
    </row>
    <row r="214" spans="1:13" x14ac:dyDescent="0.25">
      <c r="A214" s="128" t="s">
        <v>6</v>
      </c>
      <c r="B214" s="128"/>
      <c r="C214" s="75">
        <f>SUM(C207:C213)</f>
        <v>37</v>
      </c>
      <c r="D214" s="75">
        <f>SUM(D207:D213)</f>
        <v>373</v>
      </c>
      <c r="E214" s="25">
        <f>SUM(E207:E213)</f>
        <v>15.764999999999999</v>
      </c>
      <c r="F214" s="66">
        <f>SUM(F207:F213)</f>
        <v>13</v>
      </c>
      <c r="K214" s="88"/>
      <c r="L214" s="82"/>
      <c r="M214" s="82"/>
    </row>
    <row r="215" spans="1:13" x14ac:dyDescent="0.25">
      <c r="K215" s="82"/>
      <c r="L215" s="82"/>
      <c r="M215" s="82"/>
    </row>
    <row r="216" spans="1:13" x14ac:dyDescent="0.25">
      <c r="A216" s="69" t="s">
        <v>142</v>
      </c>
      <c r="B216" s="2" t="s">
        <v>71</v>
      </c>
      <c r="C216" s="2"/>
      <c r="D216" s="2"/>
      <c r="K216" s="82"/>
      <c r="L216" s="82"/>
      <c r="M216" s="82"/>
    </row>
    <row r="217" spans="1:13" x14ac:dyDescent="0.25">
      <c r="A217" s="125" t="s">
        <v>1</v>
      </c>
      <c r="B217" s="126" t="s">
        <v>177</v>
      </c>
      <c r="C217" s="131" t="s">
        <v>172</v>
      </c>
      <c r="D217" s="131" t="s">
        <v>171</v>
      </c>
      <c r="E217" s="127" t="s">
        <v>3</v>
      </c>
      <c r="F217" s="124" t="s">
        <v>2</v>
      </c>
    </row>
    <row r="218" spans="1:13" x14ac:dyDescent="0.25">
      <c r="A218" s="125"/>
      <c r="B218" s="126"/>
      <c r="C218" s="132"/>
      <c r="D218" s="132"/>
      <c r="E218" s="127"/>
      <c r="F218" s="124"/>
    </row>
    <row r="219" spans="1:13" x14ac:dyDescent="0.25">
      <c r="A219" s="125"/>
      <c r="B219" s="126"/>
      <c r="C219" s="133"/>
      <c r="D219" s="133"/>
      <c r="E219" s="127"/>
      <c r="F219" s="124"/>
    </row>
    <row r="220" spans="1:13" x14ac:dyDescent="0.25">
      <c r="A220" s="65">
        <v>1</v>
      </c>
      <c r="B220" s="91" t="s">
        <v>121</v>
      </c>
      <c r="C220" s="80">
        <v>2</v>
      </c>
      <c r="D220" s="80">
        <v>24</v>
      </c>
      <c r="E220" s="18">
        <v>0</v>
      </c>
      <c r="F220" s="64">
        <v>0</v>
      </c>
    </row>
    <row r="221" spans="1:13" x14ac:dyDescent="0.25">
      <c r="A221" s="3">
        <v>2</v>
      </c>
      <c r="B221" s="92" t="s">
        <v>19</v>
      </c>
      <c r="C221" s="80">
        <v>5</v>
      </c>
      <c r="D221" s="80">
        <v>75</v>
      </c>
      <c r="E221" s="4">
        <v>3.43</v>
      </c>
      <c r="F221" s="63">
        <v>1</v>
      </c>
      <c r="K221" s="98"/>
      <c r="L221" s="98"/>
      <c r="M221" s="98"/>
    </row>
    <row r="222" spans="1:13" x14ac:dyDescent="0.25">
      <c r="A222" s="65">
        <v>3</v>
      </c>
      <c r="B222" s="92" t="s">
        <v>20</v>
      </c>
      <c r="C222" s="80">
        <v>4</v>
      </c>
      <c r="D222" s="80">
        <v>47</v>
      </c>
      <c r="E222" s="4">
        <v>2.86</v>
      </c>
      <c r="F222" s="63">
        <v>2</v>
      </c>
      <c r="K222" s="98"/>
      <c r="L222" s="98"/>
      <c r="M222" s="98"/>
    </row>
    <row r="223" spans="1:13" x14ac:dyDescent="0.25">
      <c r="A223" s="3">
        <v>4</v>
      </c>
      <c r="B223" s="92" t="s">
        <v>15</v>
      </c>
      <c r="C223" s="80">
        <v>6</v>
      </c>
      <c r="D223" s="80">
        <v>95</v>
      </c>
      <c r="E223" s="4">
        <v>3.05</v>
      </c>
      <c r="F223" s="63">
        <v>3</v>
      </c>
      <c r="K223" s="98"/>
      <c r="L223" s="98"/>
      <c r="M223" s="98"/>
    </row>
    <row r="224" spans="1:13" x14ac:dyDescent="0.25">
      <c r="A224" s="65">
        <v>5</v>
      </c>
      <c r="B224" s="92" t="s">
        <v>22</v>
      </c>
      <c r="C224" s="80">
        <v>3</v>
      </c>
      <c r="D224" s="80">
        <v>47</v>
      </c>
      <c r="E224" s="4">
        <v>1.48</v>
      </c>
      <c r="F224" s="63">
        <v>1</v>
      </c>
      <c r="K224" s="98"/>
      <c r="L224" s="98"/>
      <c r="M224" s="98"/>
    </row>
    <row r="225" spans="1:13" x14ac:dyDescent="0.25">
      <c r="A225" s="3">
        <v>6</v>
      </c>
      <c r="B225" s="93" t="s">
        <v>72</v>
      </c>
      <c r="C225" s="80">
        <v>9</v>
      </c>
      <c r="D225" s="80">
        <v>149</v>
      </c>
      <c r="E225" s="4">
        <v>5.19</v>
      </c>
      <c r="F225" s="63">
        <v>3</v>
      </c>
      <c r="K225" s="98"/>
      <c r="L225" s="98"/>
      <c r="M225" s="98"/>
    </row>
    <row r="226" spans="1:13" x14ac:dyDescent="0.25">
      <c r="A226" s="65">
        <v>7</v>
      </c>
      <c r="B226" s="93" t="s">
        <v>52</v>
      </c>
      <c r="C226" s="80">
        <v>1</v>
      </c>
      <c r="D226" s="80">
        <v>20</v>
      </c>
      <c r="E226" s="4">
        <v>0.43</v>
      </c>
      <c r="F226" s="63">
        <v>1</v>
      </c>
      <c r="K226" s="98"/>
      <c r="L226" s="98"/>
      <c r="M226" s="98"/>
    </row>
    <row r="227" spans="1:13" x14ac:dyDescent="0.25">
      <c r="A227" s="3">
        <v>8</v>
      </c>
      <c r="B227" s="93" t="s">
        <v>24</v>
      </c>
      <c r="C227" s="80">
        <v>5</v>
      </c>
      <c r="D227" s="80">
        <v>95</v>
      </c>
      <c r="E227" s="4">
        <v>3.33</v>
      </c>
      <c r="F227" s="63">
        <v>3</v>
      </c>
      <c r="K227" s="98"/>
      <c r="L227" s="98"/>
      <c r="M227" s="98"/>
    </row>
    <row r="228" spans="1:13" x14ac:dyDescent="0.25">
      <c r="A228" s="65">
        <v>9</v>
      </c>
      <c r="B228" s="94" t="s">
        <v>27</v>
      </c>
      <c r="C228" s="80">
        <v>5</v>
      </c>
      <c r="D228" s="80">
        <v>86</v>
      </c>
      <c r="E228" s="4">
        <v>3.05</v>
      </c>
      <c r="F228" s="63">
        <v>3</v>
      </c>
      <c r="K228" s="98"/>
      <c r="L228" s="98"/>
      <c r="M228" s="98"/>
    </row>
    <row r="229" spans="1:13" x14ac:dyDescent="0.25">
      <c r="A229" s="3">
        <v>10</v>
      </c>
      <c r="B229" s="94" t="s">
        <v>69</v>
      </c>
      <c r="C229" s="80">
        <v>16</v>
      </c>
      <c r="D229" s="80">
        <v>254</v>
      </c>
      <c r="E229" s="4">
        <v>8.3800000000000008</v>
      </c>
      <c r="F229" s="63">
        <v>7</v>
      </c>
      <c r="K229" s="98"/>
      <c r="L229" s="98"/>
      <c r="M229" s="98"/>
    </row>
    <row r="230" spans="1:13" x14ac:dyDescent="0.25">
      <c r="A230" s="65">
        <v>11</v>
      </c>
      <c r="B230" s="95" t="s">
        <v>60</v>
      </c>
      <c r="C230" s="80">
        <v>6</v>
      </c>
      <c r="D230" s="80">
        <v>87</v>
      </c>
      <c r="E230" s="4">
        <v>3.71</v>
      </c>
      <c r="F230" s="63">
        <v>3</v>
      </c>
      <c r="K230" s="98"/>
      <c r="L230" s="98"/>
      <c r="M230" s="98"/>
    </row>
    <row r="231" spans="1:13" x14ac:dyDescent="0.25">
      <c r="A231" s="3">
        <v>12</v>
      </c>
      <c r="B231" s="67" t="s">
        <v>115</v>
      </c>
      <c r="C231" s="80">
        <v>2</v>
      </c>
      <c r="D231" s="80">
        <v>14</v>
      </c>
      <c r="E231" s="97">
        <v>0.95238095238095</v>
      </c>
      <c r="F231" s="63">
        <v>1</v>
      </c>
      <c r="K231" s="98"/>
      <c r="L231" s="98"/>
      <c r="M231" s="98"/>
    </row>
    <row r="232" spans="1:13" x14ac:dyDescent="0.25">
      <c r="A232" s="65">
        <v>13</v>
      </c>
      <c r="B232" s="96" t="s">
        <v>73</v>
      </c>
      <c r="C232" s="80">
        <v>4</v>
      </c>
      <c r="D232" s="80">
        <v>56</v>
      </c>
      <c r="E232" s="4">
        <v>1.905</v>
      </c>
      <c r="F232" s="63">
        <v>1</v>
      </c>
      <c r="K232" s="98"/>
      <c r="L232" s="98"/>
      <c r="M232" s="98"/>
    </row>
    <row r="233" spans="1:13" x14ac:dyDescent="0.25">
      <c r="A233" s="3">
        <v>14</v>
      </c>
      <c r="B233" s="96" t="s">
        <v>16</v>
      </c>
      <c r="C233" s="80">
        <v>6</v>
      </c>
      <c r="D233" s="80">
        <v>93</v>
      </c>
      <c r="E233" s="4">
        <v>2.2400000000000002</v>
      </c>
      <c r="F233" s="63">
        <v>3</v>
      </c>
      <c r="K233" s="98"/>
      <c r="L233" s="98"/>
      <c r="M233" s="98"/>
    </row>
    <row r="234" spans="1:13" x14ac:dyDescent="0.25">
      <c r="A234" s="65">
        <v>15</v>
      </c>
      <c r="B234" s="96" t="s">
        <v>74</v>
      </c>
      <c r="C234" s="80">
        <v>8</v>
      </c>
      <c r="D234" s="80">
        <v>110</v>
      </c>
      <c r="E234" s="4">
        <v>3.95</v>
      </c>
      <c r="F234" s="63">
        <v>4</v>
      </c>
      <c r="K234" s="98"/>
      <c r="L234" s="98"/>
      <c r="M234" s="98"/>
    </row>
    <row r="235" spans="1:13" x14ac:dyDescent="0.25">
      <c r="A235" s="3">
        <v>16</v>
      </c>
      <c r="B235" s="96" t="s">
        <v>31</v>
      </c>
      <c r="C235" s="80">
        <v>10</v>
      </c>
      <c r="D235" s="80">
        <v>140</v>
      </c>
      <c r="E235" s="4">
        <v>6.95</v>
      </c>
      <c r="F235" s="63">
        <v>6</v>
      </c>
      <c r="K235" s="98"/>
      <c r="L235" s="98"/>
      <c r="M235" s="98"/>
    </row>
    <row r="236" spans="1:13" x14ac:dyDescent="0.25">
      <c r="A236" s="65">
        <v>17</v>
      </c>
      <c r="B236" s="96" t="s">
        <v>32</v>
      </c>
      <c r="C236" s="80">
        <v>8</v>
      </c>
      <c r="D236" s="80">
        <v>117</v>
      </c>
      <c r="E236" s="4">
        <v>4.76</v>
      </c>
      <c r="F236" s="63">
        <v>5</v>
      </c>
      <c r="K236" s="98"/>
      <c r="L236" s="98"/>
      <c r="M236" s="98"/>
    </row>
    <row r="237" spans="1:13" x14ac:dyDescent="0.25">
      <c r="A237" s="3">
        <v>18</v>
      </c>
      <c r="B237" s="96" t="s">
        <v>76</v>
      </c>
      <c r="C237" s="80">
        <v>9</v>
      </c>
      <c r="D237" s="80">
        <v>111</v>
      </c>
      <c r="E237" s="4">
        <v>5.86</v>
      </c>
      <c r="F237" s="63">
        <v>4</v>
      </c>
      <c r="K237" s="98"/>
      <c r="L237" s="98"/>
      <c r="M237" s="98"/>
    </row>
    <row r="238" spans="1:13" x14ac:dyDescent="0.25">
      <c r="A238" s="65">
        <v>19</v>
      </c>
      <c r="B238" s="96" t="s">
        <v>37</v>
      </c>
      <c r="C238" s="80">
        <v>11</v>
      </c>
      <c r="D238" s="80">
        <v>146</v>
      </c>
      <c r="E238" s="4">
        <v>6.29</v>
      </c>
      <c r="F238" s="63">
        <v>4</v>
      </c>
      <c r="K238" s="98"/>
      <c r="L238" s="98"/>
      <c r="M238" s="98"/>
    </row>
    <row r="239" spans="1:13" x14ac:dyDescent="0.25">
      <c r="A239" s="3">
        <v>20</v>
      </c>
      <c r="B239" s="96" t="s">
        <v>11</v>
      </c>
      <c r="C239" s="80">
        <v>10</v>
      </c>
      <c r="D239" s="80">
        <v>109</v>
      </c>
      <c r="E239" s="4">
        <v>4.4800000000000004</v>
      </c>
      <c r="F239" s="63">
        <v>5</v>
      </c>
      <c r="K239" s="98"/>
      <c r="L239" s="98"/>
      <c r="M239" s="98"/>
    </row>
    <row r="240" spans="1:13" x14ac:dyDescent="0.25">
      <c r="A240" s="65">
        <v>21</v>
      </c>
      <c r="B240" s="96" t="s">
        <v>38</v>
      </c>
      <c r="C240" s="80">
        <v>7</v>
      </c>
      <c r="D240" s="80">
        <v>95</v>
      </c>
      <c r="E240" s="4">
        <v>3.1</v>
      </c>
      <c r="F240" s="63">
        <v>3</v>
      </c>
      <c r="K240" s="98"/>
      <c r="L240" s="98"/>
      <c r="M240" s="98"/>
    </row>
    <row r="241" spans="1:13" x14ac:dyDescent="0.25">
      <c r="A241" s="3">
        <v>22</v>
      </c>
      <c r="B241" s="96" t="s">
        <v>67</v>
      </c>
      <c r="C241" s="80">
        <v>5</v>
      </c>
      <c r="D241" s="80">
        <v>67</v>
      </c>
      <c r="E241" s="4">
        <v>2.1</v>
      </c>
      <c r="F241" s="63">
        <v>2</v>
      </c>
      <c r="K241" s="98"/>
      <c r="L241" s="98"/>
      <c r="M241" s="98"/>
    </row>
    <row r="242" spans="1:13" x14ac:dyDescent="0.25">
      <c r="A242" s="65">
        <v>23</v>
      </c>
      <c r="B242" s="96" t="s">
        <v>39</v>
      </c>
      <c r="C242" s="80">
        <v>11</v>
      </c>
      <c r="D242" s="80">
        <v>153</v>
      </c>
      <c r="E242" s="4">
        <v>10.81</v>
      </c>
      <c r="F242" s="63">
        <v>3</v>
      </c>
      <c r="K242" s="98"/>
      <c r="L242" s="98"/>
      <c r="M242" s="98"/>
    </row>
    <row r="243" spans="1:13" x14ac:dyDescent="0.25">
      <c r="A243" s="3">
        <v>24</v>
      </c>
      <c r="B243" s="96" t="s">
        <v>77</v>
      </c>
      <c r="C243" s="80">
        <v>7</v>
      </c>
      <c r="D243" s="80">
        <v>89</v>
      </c>
      <c r="E243" s="4">
        <v>3.86</v>
      </c>
      <c r="F243" s="63">
        <v>4</v>
      </c>
      <c r="K243" s="98"/>
      <c r="L243" s="98"/>
      <c r="M243" s="98"/>
    </row>
    <row r="244" spans="1:13" x14ac:dyDescent="0.25">
      <c r="A244" s="65">
        <v>25</v>
      </c>
      <c r="B244" s="96" t="s">
        <v>78</v>
      </c>
      <c r="C244" s="80">
        <v>6</v>
      </c>
      <c r="D244" s="80">
        <v>98</v>
      </c>
      <c r="E244" s="4">
        <v>2.57</v>
      </c>
      <c r="F244" s="63">
        <v>3</v>
      </c>
      <c r="K244" s="98"/>
      <c r="L244" s="98"/>
      <c r="M244" s="98"/>
    </row>
    <row r="245" spans="1:13" x14ac:dyDescent="0.25">
      <c r="A245" s="3">
        <v>26</v>
      </c>
      <c r="B245" s="96" t="s">
        <v>117</v>
      </c>
      <c r="C245" s="80">
        <v>2</v>
      </c>
      <c r="D245" s="80">
        <v>33</v>
      </c>
      <c r="E245" s="4">
        <v>0.56999999999999995</v>
      </c>
      <c r="F245" s="63">
        <v>1</v>
      </c>
      <c r="K245" s="98"/>
      <c r="L245" s="98"/>
      <c r="M245" s="98"/>
    </row>
    <row r="246" spans="1:13" x14ac:dyDescent="0.25">
      <c r="A246" s="65">
        <v>27</v>
      </c>
      <c r="B246" s="96" t="s">
        <v>4</v>
      </c>
      <c r="C246" s="80">
        <v>21</v>
      </c>
      <c r="D246" s="80">
        <v>348</v>
      </c>
      <c r="E246" s="4">
        <v>11.86</v>
      </c>
      <c r="F246" s="63">
        <v>9</v>
      </c>
      <c r="K246" s="98"/>
      <c r="L246" s="98"/>
      <c r="M246" s="98"/>
    </row>
    <row r="247" spans="1:13" x14ac:dyDescent="0.25">
      <c r="A247" s="3">
        <v>28</v>
      </c>
      <c r="B247" s="96" t="s">
        <v>5</v>
      </c>
      <c r="C247" s="80">
        <v>4</v>
      </c>
      <c r="D247" s="80">
        <v>56</v>
      </c>
      <c r="E247" s="4">
        <v>1.1000000000000001</v>
      </c>
      <c r="F247" s="63">
        <v>1</v>
      </c>
      <c r="K247" s="98"/>
      <c r="L247" s="98"/>
      <c r="M247" s="98"/>
    </row>
    <row r="248" spans="1:13" x14ac:dyDescent="0.25">
      <c r="A248" s="65">
        <v>29</v>
      </c>
      <c r="B248" s="96" t="s">
        <v>79</v>
      </c>
      <c r="C248" s="80">
        <v>8</v>
      </c>
      <c r="D248" s="80">
        <v>147</v>
      </c>
      <c r="E248" s="4">
        <v>5.43</v>
      </c>
      <c r="F248" s="63">
        <v>7</v>
      </c>
      <c r="K248" s="98"/>
      <c r="L248" s="98"/>
      <c r="M248" s="98"/>
    </row>
    <row r="249" spans="1:13" x14ac:dyDescent="0.25">
      <c r="A249" s="3">
        <v>30</v>
      </c>
      <c r="B249" s="96" t="s">
        <v>138</v>
      </c>
      <c r="C249" s="80">
        <v>31</v>
      </c>
      <c r="D249" s="80">
        <v>459</v>
      </c>
      <c r="E249" s="4">
        <v>21.67</v>
      </c>
      <c r="F249" s="63">
        <v>13</v>
      </c>
      <c r="K249" s="98"/>
      <c r="L249" s="98"/>
      <c r="M249" s="98"/>
    </row>
    <row r="250" spans="1:13" x14ac:dyDescent="0.25">
      <c r="A250" s="65">
        <v>31</v>
      </c>
      <c r="B250" s="96" t="s">
        <v>43</v>
      </c>
      <c r="C250" s="80">
        <v>11</v>
      </c>
      <c r="D250" s="80">
        <v>180</v>
      </c>
      <c r="E250" s="4">
        <v>7.19</v>
      </c>
      <c r="F250" s="63">
        <v>6</v>
      </c>
      <c r="K250" s="98"/>
      <c r="L250" s="98"/>
      <c r="M250" s="98"/>
    </row>
    <row r="251" spans="1:13" x14ac:dyDescent="0.25">
      <c r="A251" s="3">
        <v>32</v>
      </c>
      <c r="B251" s="96" t="s">
        <v>80</v>
      </c>
      <c r="C251" s="80">
        <v>28</v>
      </c>
      <c r="D251" s="80">
        <v>453</v>
      </c>
      <c r="E251" s="4">
        <v>16</v>
      </c>
      <c r="F251" s="63">
        <v>13</v>
      </c>
      <c r="K251" s="98"/>
      <c r="L251" s="98"/>
      <c r="M251" s="98"/>
    </row>
    <row r="252" spans="1:13" x14ac:dyDescent="0.25">
      <c r="A252" s="65">
        <v>33</v>
      </c>
      <c r="B252" s="96" t="s">
        <v>139</v>
      </c>
      <c r="C252" s="80">
        <v>12</v>
      </c>
      <c r="D252" s="80">
        <v>160</v>
      </c>
      <c r="E252" s="4">
        <v>0.79</v>
      </c>
      <c r="F252" s="63">
        <v>1</v>
      </c>
      <c r="K252" s="98"/>
      <c r="L252" s="98"/>
      <c r="M252" s="98"/>
    </row>
    <row r="253" spans="1:13" x14ac:dyDescent="0.25">
      <c r="A253" s="128" t="s">
        <v>6</v>
      </c>
      <c r="B253" s="134"/>
      <c r="C253" s="75">
        <f>SUM(C220:C252)</f>
        <v>283</v>
      </c>
      <c r="D253" s="75">
        <f>SUM(D220:D252)</f>
        <v>4213</v>
      </c>
      <c r="E253" s="25">
        <f>SUM(E221:E252)</f>
        <v>159.34738095238092</v>
      </c>
      <c r="F253" s="66">
        <f>SUM(F221:F252)</f>
        <v>126</v>
      </c>
      <c r="K253" s="98"/>
      <c r="L253" s="98"/>
      <c r="M253" s="98"/>
    </row>
    <row r="254" spans="1:13" x14ac:dyDescent="0.25">
      <c r="K254" s="98"/>
      <c r="L254" s="98"/>
      <c r="M254" s="98"/>
    </row>
    <row r="255" spans="1:13" x14ac:dyDescent="0.25">
      <c r="A255" s="69" t="s">
        <v>143</v>
      </c>
      <c r="B255" s="2" t="s">
        <v>81</v>
      </c>
      <c r="C255" s="2"/>
      <c r="D255" s="2"/>
      <c r="K255" s="98"/>
      <c r="L255" s="98"/>
      <c r="M255" s="98"/>
    </row>
    <row r="256" spans="1:13" x14ac:dyDescent="0.25">
      <c r="A256" s="125" t="s">
        <v>1</v>
      </c>
      <c r="B256" s="126" t="s">
        <v>177</v>
      </c>
      <c r="C256" s="131" t="s">
        <v>172</v>
      </c>
      <c r="D256" s="131" t="s">
        <v>171</v>
      </c>
      <c r="E256" s="127" t="s">
        <v>3</v>
      </c>
      <c r="F256" s="124" t="s">
        <v>2</v>
      </c>
      <c r="K256" s="83"/>
      <c r="L256" s="98"/>
      <c r="M256" s="98"/>
    </row>
    <row r="257" spans="1:13" x14ac:dyDescent="0.25">
      <c r="A257" s="125"/>
      <c r="B257" s="126"/>
      <c r="C257" s="132"/>
      <c r="D257" s="132"/>
      <c r="E257" s="127"/>
      <c r="F257" s="124"/>
      <c r="K257" s="83"/>
      <c r="L257" s="98"/>
      <c r="M257" s="98"/>
    </row>
    <row r="258" spans="1:13" x14ac:dyDescent="0.25">
      <c r="A258" s="125"/>
      <c r="B258" s="126"/>
      <c r="C258" s="133"/>
      <c r="D258" s="133"/>
      <c r="E258" s="127"/>
      <c r="F258" s="124"/>
      <c r="K258" s="83"/>
    </row>
    <row r="259" spans="1:13" x14ac:dyDescent="0.25">
      <c r="A259" s="3">
        <v>1</v>
      </c>
      <c r="B259" s="12" t="s">
        <v>13</v>
      </c>
      <c r="C259" s="12">
        <v>7</v>
      </c>
      <c r="D259" s="12">
        <v>90</v>
      </c>
      <c r="E259" s="4">
        <v>3.05</v>
      </c>
      <c r="F259" s="63">
        <v>2</v>
      </c>
      <c r="K259" s="83"/>
    </row>
    <row r="260" spans="1:13" x14ac:dyDescent="0.25">
      <c r="A260" s="3">
        <v>2</v>
      </c>
      <c r="B260" s="12" t="s">
        <v>21</v>
      </c>
      <c r="C260" s="12">
        <v>9</v>
      </c>
      <c r="D260" s="12">
        <v>123</v>
      </c>
      <c r="E260" s="4">
        <v>4.57</v>
      </c>
      <c r="F260" s="63">
        <v>4</v>
      </c>
      <c r="K260" s="83"/>
    </row>
    <row r="261" spans="1:13" x14ac:dyDescent="0.25">
      <c r="A261" s="3">
        <v>3</v>
      </c>
      <c r="B261" s="20" t="s">
        <v>24</v>
      </c>
      <c r="C261" s="20">
        <v>4</v>
      </c>
      <c r="D261" s="20">
        <v>54</v>
      </c>
      <c r="E261" s="4">
        <v>3.71</v>
      </c>
      <c r="F261" s="63">
        <v>2</v>
      </c>
      <c r="K261" s="83"/>
    </row>
    <row r="262" spans="1:13" x14ac:dyDescent="0.25">
      <c r="A262" s="3">
        <v>4</v>
      </c>
      <c r="B262" s="21" t="s">
        <v>69</v>
      </c>
      <c r="C262" s="21">
        <v>7</v>
      </c>
      <c r="D262" s="21">
        <v>91</v>
      </c>
      <c r="E262" s="4">
        <v>4.9000000000000004</v>
      </c>
      <c r="F262" s="63">
        <v>4</v>
      </c>
      <c r="K262" s="83"/>
    </row>
    <row r="263" spans="1:13" ht="15" customHeight="1" x14ac:dyDescent="0.25">
      <c r="A263" s="3">
        <v>5</v>
      </c>
      <c r="B263" s="8" t="s">
        <v>73</v>
      </c>
      <c r="C263" s="8">
        <v>18</v>
      </c>
      <c r="D263" s="8">
        <v>298</v>
      </c>
      <c r="E263" s="4">
        <v>8.57</v>
      </c>
      <c r="F263" s="63">
        <v>11</v>
      </c>
      <c r="K263" s="83"/>
    </row>
    <row r="264" spans="1:13" x14ac:dyDescent="0.25">
      <c r="A264" s="3">
        <v>6</v>
      </c>
      <c r="B264" s="8" t="s">
        <v>74</v>
      </c>
      <c r="C264" s="8">
        <v>4</v>
      </c>
      <c r="D264" s="8">
        <v>55</v>
      </c>
      <c r="E264" s="4">
        <v>1.9</v>
      </c>
      <c r="F264" s="63">
        <v>2</v>
      </c>
    </row>
    <row r="265" spans="1:13" x14ac:dyDescent="0.25">
      <c r="A265" s="3">
        <v>7</v>
      </c>
      <c r="B265" s="8" t="s">
        <v>75</v>
      </c>
      <c r="C265" s="8">
        <v>9</v>
      </c>
      <c r="D265" s="8">
        <v>135</v>
      </c>
      <c r="E265" s="4">
        <v>5.48</v>
      </c>
      <c r="F265" s="63">
        <v>4</v>
      </c>
    </row>
    <row r="266" spans="1:13" x14ac:dyDescent="0.25">
      <c r="A266" s="3">
        <v>8</v>
      </c>
      <c r="B266" s="8" t="s">
        <v>41</v>
      </c>
      <c r="C266" s="8">
        <v>4</v>
      </c>
      <c r="D266" s="8">
        <v>47</v>
      </c>
      <c r="E266" s="4">
        <v>3.29</v>
      </c>
      <c r="F266" s="63">
        <v>2</v>
      </c>
    </row>
    <row r="267" spans="1:13" x14ac:dyDescent="0.25">
      <c r="A267" s="128" t="s">
        <v>6</v>
      </c>
      <c r="B267" s="128"/>
      <c r="C267" s="75">
        <f>SUM(C259:C266)</f>
        <v>62</v>
      </c>
      <c r="D267" s="75">
        <f>SUM(D259:D266)</f>
        <v>893</v>
      </c>
      <c r="E267" s="25">
        <f>SUM(E259:E266)</f>
        <v>35.47</v>
      </c>
      <c r="F267" s="66">
        <f>SUM(F259:F266)</f>
        <v>31</v>
      </c>
    </row>
    <row r="268" spans="1:13" x14ac:dyDescent="0.25">
      <c r="A268" s="26"/>
      <c r="B268" s="26"/>
      <c r="C268" s="26"/>
      <c r="D268" s="26"/>
      <c r="E268" s="27"/>
    </row>
    <row r="269" spans="1:13" x14ac:dyDescent="0.25">
      <c r="A269" s="69" t="s">
        <v>144</v>
      </c>
      <c r="B269" s="2" t="s">
        <v>82</v>
      </c>
      <c r="C269" s="2"/>
      <c r="D269" s="2"/>
      <c r="E269" s="7"/>
    </row>
    <row r="270" spans="1:13" x14ac:dyDescent="0.25">
      <c r="A270" s="125" t="s">
        <v>1</v>
      </c>
      <c r="B270" s="126" t="s">
        <v>177</v>
      </c>
      <c r="C270" s="131" t="s">
        <v>172</v>
      </c>
      <c r="D270" s="131" t="s">
        <v>171</v>
      </c>
      <c r="E270" s="127" t="s">
        <v>3</v>
      </c>
      <c r="F270" s="124" t="s">
        <v>2</v>
      </c>
    </row>
    <row r="271" spans="1:13" x14ac:dyDescent="0.25">
      <c r="A271" s="125"/>
      <c r="B271" s="126"/>
      <c r="C271" s="132"/>
      <c r="D271" s="132"/>
      <c r="E271" s="127"/>
      <c r="F271" s="124"/>
    </row>
    <row r="272" spans="1:13" x14ac:dyDescent="0.25">
      <c r="A272" s="125"/>
      <c r="B272" s="126"/>
      <c r="C272" s="133"/>
      <c r="D272" s="133"/>
      <c r="E272" s="127"/>
      <c r="F272" s="124"/>
    </row>
    <row r="273" spans="1:6" x14ac:dyDescent="0.25">
      <c r="A273" s="3">
        <v>1</v>
      </c>
      <c r="B273" s="12" t="s">
        <v>20</v>
      </c>
      <c r="C273" s="12">
        <v>8</v>
      </c>
      <c r="D273" s="12">
        <v>100</v>
      </c>
      <c r="E273" s="4">
        <v>6.38</v>
      </c>
      <c r="F273" s="63">
        <v>6</v>
      </c>
    </row>
    <row r="274" spans="1:6" x14ac:dyDescent="0.25">
      <c r="A274" s="3">
        <v>2</v>
      </c>
      <c r="B274" s="8" t="s">
        <v>11</v>
      </c>
      <c r="C274" s="8">
        <v>3</v>
      </c>
      <c r="D274" s="8">
        <v>43</v>
      </c>
      <c r="E274" s="4">
        <v>1.1399999999999999</v>
      </c>
      <c r="F274" s="63">
        <v>2</v>
      </c>
    </row>
    <row r="275" spans="1:6" x14ac:dyDescent="0.25">
      <c r="A275" s="3">
        <v>3</v>
      </c>
      <c r="B275" s="8" t="s">
        <v>39</v>
      </c>
      <c r="C275" s="8">
        <v>6</v>
      </c>
      <c r="D275" s="8">
        <v>61</v>
      </c>
      <c r="E275" s="4">
        <v>4.9000000000000004</v>
      </c>
      <c r="F275" s="63">
        <v>3</v>
      </c>
    </row>
    <row r="276" spans="1:6" x14ac:dyDescent="0.25">
      <c r="A276" s="3">
        <v>4</v>
      </c>
      <c r="B276" s="8" t="s">
        <v>4</v>
      </c>
      <c r="C276" s="8">
        <v>9</v>
      </c>
      <c r="D276" s="8">
        <v>110</v>
      </c>
      <c r="E276" s="4">
        <v>6.19</v>
      </c>
      <c r="F276" s="63">
        <v>4</v>
      </c>
    </row>
    <row r="277" spans="1:6" x14ac:dyDescent="0.25">
      <c r="A277" s="3">
        <v>5</v>
      </c>
      <c r="B277" s="8" t="s">
        <v>57</v>
      </c>
      <c r="C277" s="8">
        <v>16</v>
      </c>
      <c r="D277" s="8">
        <v>180</v>
      </c>
      <c r="E277" s="4">
        <v>12.76</v>
      </c>
      <c r="F277" s="63">
        <v>9</v>
      </c>
    </row>
    <row r="278" spans="1:6" x14ac:dyDescent="0.25">
      <c r="A278" s="3">
        <v>6</v>
      </c>
      <c r="B278" s="8" t="s">
        <v>41</v>
      </c>
      <c r="C278" s="8">
        <v>5</v>
      </c>
      <c r="D278" s="8">
        <v>67</v>
      </c>
      <c r="E278" s="4">
        <v>3.24</v>
      </c>
      <c r="F278" s="63">
        <v>2</v>
      </c>
    </row>
    <row r="279" spans="1:6" x14ac:dyDescent="0.25">
      <c r="A279" s="3">
        <v>7</v>
      </c>
      <c r="B279" s="8" t="s">
        <v>83</v>
      </c>
      <c r="C279" s="8">
        <v>17</v>
      </c>
      <c r="D279" s="8">
        <v>363</v>
      </c>
      <c r="E279" s="4">
        <v>12.76</v>
      </c>
      <c r="F279" s="63">
        <v>17</v>
      </c>
    </row>
    <row r="280" spans="1:6" x14ac:dyDescent="0.25">
      <c r="A280" s="3">
        <v>9</v>
      </c>
      <c r="B280" s="8" t="s">
        <v>84</v>
      </c>
      <c r="C280" s="8">
        <v>29</v>
      </c>
      <c r="D280" s="8">
        <v>352</v>
      </c>
      <c r="E280" s="4">
        <v>22.95</v>
      </c>
      <c r="F280" s="63">
        <v>13</v>
      </c>
    </row>
    <row r="281" spans="1:6" x14ac:dyDescent="0.25">
      <c r="A281" s="128" t="s">
        <v>6</v>
      </c>
      <c r="B281" s="128"/>
      <c r="C281" s="75">
        <f>SUM(C273:C280)</f>
        <v>93</v>
      </c>
      <c r="D281" s="75">
        <f>SUM(D273:D280)</f>
        <v>1276</v>
      </c>
      <c r="E281" s="28">
        <f>SUM(E273:E280)</f>
        <v>70.319999999999993</v>
      </c>
      <c r="F281" s="66">
        <f>SUM(F273:F280)</f>
        <v>56</v>
      </c>
    </row>
    <row r="282" spans="1:6" x14ac:dyDescent="0.25">
      <c r="A282" s="1"/>
      <c r="B282" s="2"/>
      <c r="C282" s="2"/>
      <c r="D282" s="2"/>
    </row>
    <row r="283" spans="1:6" x14ac:dyDescent="0.25">
      <c r="A283" s="69" t="s">
        <v>145</v>
      </c>
      <c r="B283" s="2" t="s">
        <v>85</v>
      </c>
      <c r="C283" s="2"/>
      <c r="D283" s="2"/>
      <c r="E283" s="7"/>
    </row>
    <row r="284" spans="1:6" x14ac:dyDescent="0.25">
      <c r="A284" s="125" t="s">
        <v>1</v>
      </c>
      <c r="B284" s="126" t="s">
        <v>177</v>
      </c>
      <c r="C284" s="131" t="s">
        <v>172</v>
      </c>
      <c r="D284" s="131" t="s">
        <v>171</v>
      </c>
      <c r="E284" s="127" t="s">
        <v>3</v>
      </c>
      <c r="F284" s="124" t="s">
        <v>2</v>
      </c>
    </row>
    <row r="285" spans="1:6" x14ac:dyDescent="0.25">
      <c r="A285" s="125"/>
      <c r="B285" s="126"/>
      <c r="C285" s="132"/>
      <c r="D285" s="132"/>
      <c r="E285" s="127"/>
      <c r="F285" s="124"/>
    </row>
    <row r="286" spans="1:6" x14ac:dyDescent="0.25">
      <c r="A286" s="125"/>
      <c r="B286" s="126"/>
      <c r="C286" s="133"/>
      <c r="D286" s="133"/>
      <c r="E286" s="127"/>
      <c r="F286" s="124"/>
    </row>
    <row r="287" spans="1:6" x14ac:dyDescent="0.25">
      <c r="A287" s="3">
        <v>1</v>
      </c>
      <c r="B287" s="8" t="s">
        <v>10</v>
      </c>
      <c r="C287" s="8">
        <v>6</v>
      </c>
      <c r="D287" s="8">
        <v>51</v>
      </c>
      <c r="E287" s="29">
        <v>3.81</v>
      </c>
      <c r="F287" s="63">
        <v>2</v>
      </c>
    </row>
    <row r="288" spans="1:6" x14ac:dyDescent="0.25">
      <c r="A288" s="128" t="s">
        <v>6</v>
      </c>
      <c r="B288" s="128"/>
      <c r="C288" s="75">
        <f>SUM(C287)</f>
        <v>6</v>
      </c>
      <c r="D288" s="75">
        <f>SUM(D287)</f>
        <v>51</v>
      </c>
      <c r="E288" s="30">
        <f>SUM(E287)</f>
        <v>3.81</v>
      </c>
      <c r="F288" s="66">
        <v>2</v>
      </c>
    </row>
    <row r="289" spans="1:11" x14ac:dyDescent="0.25">
      <c r="A289" s="26"/>
      <c r="B289" s="26"/>
      <c r="C289" s="26"/>
      <c r="D289" s="26"/>
      <c r="E289" s="31"/>
    </row>
    <row r="290" spans="1:11" x14ac:dyDescent="0.25">
      <c r="A290" s="69" t="s">
        <v>148</v>
      </c>
      <c r="B290" s="2" t="s">
        <v>146</v>
      </c>
      <c r="C290" s="2"/>
      <c r="D290" s="2"/>
      <c r="E290" s="7"/>
    </row>
    <row r="291" spans="1:11" x14ac:dyDescent="0.25">
      <c r="A291" s="125" t="s">
        <v>1</v>
      </c>
      <c r="B291" s="126" t="s">
        <v>177</v>
      </c>
      <c r="C291" s="131" t="s">
        <v>172</v>
      </c>
      <c r="D291" s="131" t="s">
        <v>171</v>
      </c>
      <c r="E291" s="127" t="s">
        <v>3</v>
      </c>
      <c r="F291" s="124" t="s">
        <v>2</v>
      </c>
    </row>
    <row r="292" spans="1:11" x14ac:dyDescent="0.25">
      <c r="A292" s="125"/>
      <c r="B292" s="126"/>
      <c r="C292" s="132"/>
      <c r="D292" s="132"/>
      <c r="E292" s="127"/>
      <c r="F292" s="124"/>
    </row>
    <row r="293" spans="1:11" x14ac:dyDescent="0.25">
      <c r="A293" s="125"/>
      <c r="B293" s="126"/>
      <c r="C293" s="133"/>
      <c r="D293" s="133"/>
      <c r="E293" s="127"/>
      <c r="F293" s="124"/>
    </row>
    <row r="294" spans="1:11" x14ac:dyDescent="0.25">
      <c r="A294" s="3">
        <v>1</v>
      </c>
      <c r="B294" s="12" t="s">
        <v>21</v>
      </c>
      <c r="C294" s="12">
        <v>6</v>
      </c>
      <c r="D294" s="12">
        <v>32</v>
      </c>
      <c r="E294" s="4">
        <v>2.71</v>
      </c>
      <c r="F294" s="63">
        <v>2</v>
      </c>
      <c r="K294" s="83"/>
    </row>
    <row r="295" spans="1:11" x14ac:dyDescent="0.25">
      <c r="A295" s="3">
        <v>2</v>
      </c>
      <c r="B295" s="20" t="s">
        <v>26</v>
      </c>
      <c r="C295" s="20">
        <v>3</v>
      </c>
      <c r="D295" s="20">
        <v>27</v>
      </c>
      <c r="E295" s="4">
        <v>1.62</v>
      </c>
      <c r="F295" s="63">
        <v>1</v>
      </c>
      <c r="K295" s="83"/>
    </row>
    <row r="296" spans="1:11" x14ac:dyDescent="0.25">
      <c r="A296" s="3">
        <v>3</v>
      </c>
      <c r="B296" s="21" t="s">
        <v>69</v>
      </c>
      <c r="C296" s="21">
        <v>5</v>
      </c>
      <c r="D296" s="21">
        <v>39</v>
      </c>
      <c r="E296" s="4">
        <v>3.62</v>
      </c>
      <c r="F296" s="63">
        <v>3</v>
      </c>
      <c r="K296" s="83"/>
    </row>
    <row r="297" spans="1:11" x14ac:dyDescent="0.25">
      <c r="A297" s="3">
        <v>4</v>
      </c>
      <c r="B297" s="8" t="s">
        <v>38</v>
      </c>
      <c r="C297" s="8">
        <v>7</v>
      </c>
      <c r="D297" s="8">
        <v>38</v>
      </c>
      <c r="E297" s="4">
        <v>4.67</v>
      </c>
      <c r="F297" s="63">
        <v>3</v>
      </c>
      <c r="K297" s="83"/>
    </row>
    <row r="298" spans="1:11" x14ac:dyDescent="0.25">
      <c r="A298" s="3">
        <v>5</v>
      </c>
      <c r="B298" s="8" t="s">
        <v>67</v>
      </c>
      <c r="C298" s="8">
        <v>1</v>
      </c>
      <c r="D298" s="8">
        <v>9</v>
      </c>
      <c r="E298" s="4">
        <v>0.1</v>
      </c>
      <c r="F298" s="63">
        <v>1</v>
      </c>
      <c r="K298" s="83"/>
    </row>
    <row r="299" spans="1:11" x14ac:dyDescent="0.25">
      <c r="A299" s="3">
        <v>6</v>
      </c>
      <c r="B299" s="8" t="s">
        <v>62</v>
      </c>
      <c r="C299" s="8">
        <v>2</v>
      </c>
      <c r="D299" s="8">
        <v>12</v>
      </c>
      <c r="E299" s="4">
        <v>1.76</v>
      </c>
      <c r="F299" s="63">
        <v>3</v>
      </c>
      <c r="K299" s="83"/>
    </row>
    <row r="300" spans="1:11" x14ac:dyDescent="0.25">
      <c r="A300" s="3">
        <v>7</v>
      </c>
      <c r="B300" s="8" t="s">
        <v>4</v>
      </c>
      <c r="C300" s="22">
        <v>3</v>
      </c>
      <c r="D300" s="22">
        <v>30</v>
      </c>
      <c r="E300" s="4">
        <v>1.76</v>
      </c>
      <c r="F300" s="63">
        <v>2</v>
      </c>
      <c r="K300" s="83"/>
    </row>
    <row r="301" spans="1:11" x14ac:dyDescent="0.25">
      <c r="A301" s="3">
        <v>8</v>
      </c>
      <c r="B301" s="8" t="s">
        <v>44</v>
      </c>
      <c r="C301" s="8">
        <v>1</v>
      </c>
      <c r="D301" s="8">
        <v>14</v>
      </c>
      <c r="E301" s="4">
        <v>0.48</v>
      </c>
      <c r="F301" s="63">
        <v>1</v>
      </c>
      <c r="K301" s="83"/>
    </row>
    <row r="302" spans="1:11" x14ac:dyDescent="0.25">
      <c r="A302" s="128" t="s">
        <v>6</v>
      </c>
      <c r="B302" s="128"/>
      <c r="C302" s="75">
        <f>SUM(C294:C301)</f>
        <v>28</v>
      </c>
      <c r="D302" s="75">
        <f>SUM(D294:D301)</f>
        <v>201</v>
      </c>
      <c r="E302" s="30">
        <f>SUM(E294:E301)</f>
        <v>16.720000000000002</v>
      </c>
      <c r="F302" s="66">
        <f>SUM(F294:F301)</f>
        <v>16</v>
      </c>
      <c r="K302" s="83"/>
    </row>
    <row r="303" spans="1:11" x14ac:dyDescent="0.25">
      <c r="A303" s="32"/>
      <c r="B303" s="32"/>
      <c r="C303" s="32"/>
      <c r="D303" s="32"/>
      <c r="E303" s="33"/>
    </row>
    <row r="304" spans="1:11" x14ac:dyDescent="0.25">
      <c r="A304" s="69" t="s">
        <v>149</v>
      </c>
      <c r="B304" s="2" t="s">
        <v>87</v>
      </c>
      <c r="C304" s="2"/>
      <c r="D304" s="2"/>
      <c r="E304" s="7"/>
    </row>
    <row r="305" spans="1:15" x14ac:dyDescent="0.25">
      <c r="A305" s="125" t="s">
        <v>1</v>
      </c>
      <c r="B305" s="126" t="s">
        <v>177</v>
      </c>
      <c r="C305" s="131" t="s">
        <v>172</v>
      </c>
      <c r="D305" s="131" t="s">
        <v>171</v>
      </c>
      <c r="E305" s="127" t="s">
        <v>3</v>
      </c>
      <c r="F305" s="124" t="s">
        <v>2</v>
      </c>
    </row>
    <row r="306" spans="1:15" x14ac:dyDescent="0.25">
      <c r="A306" s="125"/>
      <c r="B306" s="126"/>
      <c r="C306" s="132"/>
      <c r="D306" s="132"/>
      <c r="E306" s="127"/>
      <c r="F306" s="124"/>
    </row>
    <row r="307" spans="1:15" x14ac:dyDescent="0.25">
      <c r="A307" s="125"/>
      <c r="B307" s="126"/>
      <c r="C307" s="133"/>
      <c r="D307" s="133"/>
      <c r="E307" s="127"/>
      <c r="F307" s="124"/>
    </row>
    <row r="308" spans="1:15" x14ac:dyDescent="0.25">
      <c r="A308" s="3">
        <v>1</v>
      </c>
      <c r="B308" s="21" t="s">
        <v>53</v>
      </c>
      <c r="C308" s="21">
        <v>8</v>
      </c>
      <c r="D308" s="21">
        <v>63</v>
      </c>
      <c r="E308" s="4">
        <v>1.47</v>
      </c>
      <c r="F308" s="63">
        <v>1</v>
      </c>
      <c r="K308" s="83"/>
      <c r="L308" s="99"/>
      <c r="M308" s="99"/>
      <c r="N308" s="100"/>
      <c r="O308" s="99"/>
    </row>
    <row r="309" spans="1:15" x14ac:dyDescent="0.25">
      <c r="A309" s="3">
        <v>2</v>
      </c>
      <c r="B309" s="8" t="s">
        <v>147</v>
      </c>
      <c r="C309" s="8">
        <v>3</v>
      </c>
      <c r="D309" s="8">
        <v>30</v>
      </c>
      <c r="E309" s="4">
        <v>2.57</v>
      </c>
      <c r="F309" s="63">
        <v>4</v>
      </c>
      <c r="K309" s="83"/>
      <c r="L309" s="99"/>
      <c r="M309" s="99"/>
      <c r="N309" s="100"/>
      <c r="O309" s="99"/>
    </row>
    <row r="310" spans="1:15" x14ac:dyDescent="0.25">
      <c r="A310" s="3">
        <v>3</v>
      </c>
      <c r="B310" s="8" t="s">
        <v>38</v>
      </c>
      <c r="C310" s="8">
        <v>2</v>
      </c>
      <c r="D310" s="8">
        <v>23</v>
      </c>
      <c r="E310" s="4">
        <v>1.29</v>
      </c>
      <c r="F310" s="63">
        <v>2</v>
      </c>
      <c r="K310" s="83"/>
      <c r="L310" s="99"/>
      <c r="M310" s="99"/>
      <c r="N310" s="100"/>
      <c r="O310" s="99"/>
    </row>
    <row r="311" spans="1:15" x14ac:dyDescent="0.25">
      <c r="A311" s="3">
        <v>4</v>
      </c>
      <c r="B311" s="8" t="s">
        <v>5</v>
      </c>
      <c r="C311" s="8">
        <v>3</v>
      </c>
      <c r="D311" s="8">
        <v>31</v>
      </c>
      <c r="E311" s="4">
        <v>1.47</v>
      </c>
      <c r="F311" s="63">
        <v>1</v>
      </c>
      <c r="K311" s="83"/>
      <c r="L311" s="99"/>
      <c r="M311" s="99"/>
      <c r="N311" s="100"/>
      <c r="O311" s="99"/>
    </row>
    <row r="312" spans="1:15" x14ac:dyDescent="0.25">
      <c r="A312" s="3">
        <v>5</v>
      </c>
      <c r="B312" s="8" t="s">
        <v>41</v>
      </c>
      <c r="C312" s="8">
        <v>11</v>
      </c>
      <c r="D312" s="8">
        <v>92</v>
      </c>
      <c r="E312" s="4">
        <v>10.24</v>
      </c>
      <c r="F312" s="63">
        <v>8</v>
      </c>
      <c r="K312" s="83"/>
      <c r="L312" s="99"/>
      <c r="M312" s="99"/>
      <c r="N312" s="100"/>
      <c r="O312" s="99"/>
    </row>
    <row r="313" spans="1:15" x14ac:dyDescent="0.25">
      <c r="A313" s="3">
        <v>6</v>
      </c>
      <c r="B313" s="8" t="s">
        <v>48</v>
      </c>
      <c r="C313" s="8">
        <v>11</v>
      </c>
      <c r="D313" s="8">
        <v>89</v>
      </c>
      <c r="E313" s="4">
        <v>8.6999999999999993</v>
      </c>
      <c r="F313" s="63">
        <v>8</v>
      </c>
      <c r="K313" s="83"/>
      <c r="L313" s="99"/>
      <c r="M313" s="99"/>
      <c r="N313" s="100"/>
      <c r="O313" s="99"/>
    </row>
    <row r="314" spans="1:15" x14ac:dyDescent="0.25">
      <c r="A314" s="3">
        <v>7</v>
      </c>
      <c r="B314" s="8" t="s">
        <v>88</v>
      </c>
      <c r="C314" s="8">
        <v>28</v>
      </c>
      <c r="D314" s="8">
        <v>270</v>
      </c>
      <c r="E314" s="4">
        <v>21.29</v>
      </c>
      <c r="F314" s="63">
        <v>21</v>
      </c>
      <c r="K314" s="83"/>
      <c r="L314" s="99"/>
      <c r="M314" s="99"/>
      <c r="N314" s="100"/>
      <c r="O314" s="99"/>
    </row>
    <row r="315" spans="1:15" x14ac:dyDescent="0.25">
      <c r="A315" s="128" t="s">
        <v>6</v>
      </c>
      <c r="B315" s="128"/>
      <c r="C315" s="75">
        <f>SUM(C308:C314)</f>
        <v>66</v>
      </c>
      <c r="D315" s="75">
        <f>SUM(D308:D314)</f>
        <v>598</v>
      </c>
      <c r="E315" s="30">
        <f>SUM(E308:E314)</f>
        <v>47.03</v>
      </c>
      <c r="F315" s="66">
        <f>SUM(F308:F314)</f>
        <v>45</v>
      </c>
    </row>
    <row r="317" spans="1:15" x14ac:dyDescent="0.25">
      <c r="A317" s="69" t="s">
        <v>150</v>
      </c>
      <c r="B317" s="2" t="s">
        <v>89</v>
      </c>
      <c r="C317" s="2"/>
      <c r="D317" s="2"/>
    </row>
    <row r="318" spans="1:15" x14ac:dyDescent="0.25">
      <c r="A318" s="125" t="s">
        <v>1</v>
      </c>
      <c r="B318" s="126" t="s">
        <v>177</v>
      </c>
      <c r="C318" s="131" t="s">
        <v>172</v>
      </c>
      <c r="D318" s="131" t="s">
        <v>171</v>
      </c>
      <c r="E318" s="127" t="s">
        <v>3</v>
      </c>
      <c r="F318" s="124" t="s">
        <v>2</v>
      </c>
    </row>
    <row r="319" spans="1:15" x14ac:dyDescent="0.25">
      <c r="A319" s="125"/>
      <c r="B319" s="126"/>
      <c r="C319" s="132"/>
      <c r="D319" s="132"/>
      <c r="E319" s="127"/>
      <c r="F319" s="124"/>
    </row>
    <row r="320" spans="1:15" x14ac:dyDescent="0.25">
      <c r="A320" s="125"/>
      <c r="B320" s="126"/>
      <c r="C320" s="133"/>
      <c r="D320" s="133"/>
      <c r="E320" s="127"/>
      <c r="F320" s="124"/>
    </row>
    <row r="321" spans="1:15" x14ac:dyDescent="0.25">
      <c r="A321" s="65">
        <v>1</v>
      </c>
      <c r="B321" s="17" t="s">
        <v>121</v>
      </c>
      <c r="C321" s="86">
        <v>3</v>
      </c>
      <c r="D321" s="86">
        <v>23</v>
      </c>
      <c r="E321" s="18">
        <v>1.9</v>
      </c>
      <c r="F321" s="64">
        <v>1</v>
      </c>
      <c r="K321" s="83"/>
      <c r="L321" s="99"/>
      <c r="M321" s="99"/>
      <c r="N321" s="100"/>
      <c r="O321" s="99"/>
    </row>
    <row r="322" spans="1:15" x14ac:dyDescent="0.25">
      <c r="A322" s="3">
        <v>2</v>
      </c>
      <c r="B322" s="12" t="s">
        <v>15</v>
      </c>
      <c r="C322" s="87">
        <v>7</v>
      </c>
      <c r="D322" s="87">
        <v>67</v>
      </c>
      <c r="E322" s="4">
        <v>2.9</v>
      </c>
      <c r="F322" s="63">
        <v>2</v>
      </c>
      <c r="K322" s="83"/>
      <c r="L322" s="99"/>
      <c r="M322" s="99"/>
      <c r="N322" s="100"/>
      <c r="O322" s="99"/>
    </row>
    <row r="323" spans="1:15" x14ac:dyDescent="0.25">
      <c r="A323" s="65">
        <v>3</v>
      </c>
      <c r="B323" s="12" t="s">
        <v>22</v>
      </c>
      <c r="C323" s="87">
        <v>5</v>
      </c>
      <c r="D323" s="87">
        <v>55</v>
      </c>
      <c r="E323" s="4">
        <v>3.19</v>
      </c>
      <c r="F323" s="63">
        <v>5</v>
      </c>
      <c r="K323" s="83"/>
      <c r="L323" s="99"/>
      <c r="M323" s="99"/>
      <c r="N323" s="100"/>
      <c r="O323" s="99"/>
    </row>
    <row r="324" spans="1:15" x14ac:dyDescent="0.25">
      <c r="A324" s="3">
        <v>4</v>
      </c>
      <c r="B324" s="20" t="s">
        <v>52</v>
      </c>
      <c r="C324" s="87">
        <v>3</v>
      </c>
      <c r="D324" s="87">
        <v>19</v>
      </c>
      <c r="E324" s="4">
        <v>2.14</v>
      </c>
      <c r="F324" s="63">
        <v>3</v>
      </c>
      <c r="K324" s="83"/>
      <c r="L324" s="99"/>
      <c r="M324" s="99"/>
      <c r="N324" s="100"/>
      <c r="O324" s="99"/>
    </row>
    <row r="325" spans="1:15" x14ac:dyDescent="0.25">
      <c r="A325" s="65">
        <v>5</v>
      </c>
      <c r="B325" s="8" t="s">
        <v>16</v>
      </c>
      <c r="C325" s="104">
        <v>5</v>
      </c>
      <c r="D325" s="104">
        <v>37</v>
      </c>
      <c r="E325" s="4">
        <v>1.81</v>
      </c>
      <c r="F325" s="63">
        <v>3</v>
      </c>
      <c r="K325" s="83"/>
      <c r="L325" s="99"/>
      <c r="M325" s="99"/>
      <c r="N325" s="100"/>
      <c r="O325" s="99"/>
    </row>
    <row r="326" spans="1:15" x14ac:dyDescent="0.25">
      <c r="A326" s="3">
        <v>6</v>
      </c>
      <c r="B326" s="8" t="s">
        <v>74</v>
      </c>
      <c r="C326" s="104">
        <v>4</v>
      </c>
      <c r="D326" s="104">
        <v>29</v>
      </c>
      <c r="E326" s="4">
        <v>3</v>
      </c>
      <c r="F326" s="63">
        <v>2</v>
      </c>
      <c r="K326" s="83"/>
      <c r="L326" s="99"/>
      <c r="M326" s="99"/>
      <c r="N326" s="100"/>
      <c r="O326" s="99"/>
    </row>
    <row r="327" spans="1:15" x14ac:dyDescent="0.25">
      <c r="A327" s="65">
        <v>7</v>
      </c>
      <c r="B327" s="8" t="s">
        <v>151</v>
      </c>
      <c r="C327" s="104">
        <v>3</v>
      </c>
      <c r="D327" s="104">
        <v>32</v>
      </c>
      <c r="E327" s="4">
        <v>1.71</v>
      </c>
      <c r="F327" s="63">
        <v>2</v>
      </c>
      <c r="K327" s="83"/>
      <c r="L327" s="99"/>
      <c r="M327" s="99"/>
      <c r="N327" s="100"/>
      <c r="O327" s="99"/>
    </row>
    <row r="328" spans="1:15" x14ac:dyDescent="0.25">
      <c r="A328" s="3">
        <v>8</v>
      </c>
      <c r="B328" s="8" t="s">
        <v>39</v>
      </c>
      <c r="C328" s="104">
        <v>3</v>
      </c>
      <c r="D328" s="104">
        <v>29</v>
      </c>
      <c r="E328" s="4">
        <v>3.81</v>
      </c>
      <c r="F328" s="63">
        <v>3</v>
      </c>
      <c r="K328" s="83"/>
      <c r="L328" s="99"/>
      <c r="M328" s="99"/>
      <c r="N328" s="100"/>
      <c r="O328" s="99"/>
    </row>
    <row r="329" spans="1:15" x14ac:dyDescent="0.25">
      <c r="A329" s="128" t="s">
        <v>6</v>
      </c>
      <c r="B329" s="128"/>
      <c r="C329" s="75">
        <f>SUM(C321:C328)</f>
        <v>33</v>
      </c>
      <c r="D329" s="75">
        <f>SUM(D321:D328)</f>
        <v>291</v>
      </c>
      <c r="E329" s="30">
        <f>SUM(E321:E328)</f>
        <v>20.46</v>
      </c>
      <c r="F329" s="66">
        <f>SUM(F321:F328)</f>
        <v>21</v>
      </c>
    </row>
    <row r="330" spans="1:15" x14ac:dyDescent="0.25">
      <c r="A330" s="32"/>
      <c r="B330" s="32"/>
      <c r="C330" s="32"/>
      <c r="D330" s="32"/>
      <c r="E330" s="33"/>
    </row>
    <row r="331" spans="1:15" x14ac:dyDescent="0.25">
      <c r="A331" s="69" t="s">
        <v>152</v>
      </c>
      <c r="B331" s="2" t="s">
        <v>90</v>
      </c>
      <c r="C331" s="2"/>
      <c r="D331" s="2"/>
      <c r="E331" s="7"/>
    </row>
    <row r="332" spans="1:15" x14ac:dyDescent="0.25">
      <c r="A332" s="125" t="s">
        <v>1</v>
      </c>
      <c r="B332" s="126" t="s">
        <v>177</v>
      </c>
      <c r="C332" s="131" t="s">
        <v>172</v>
      </c>
      <c r="D332" s="131" t="s">
        <v>171</v>
      </c>
      <c r="E332" s="127" t="s">
        <v>3</v>
      </c>
      <c r="F332" s="124" t="s">
        <v>2</v>
      </c>
    </row>
    <row r="333" spans="1:15" x14ac:dyDescent="0.25">
      <c r="A333" s="125"/>
      <c r="B333" s="126"/>
      <c r="C333" s="132"/>
      <c r="D333" s="132"/>
      <c r="E333" s="127"/>
      <c r="F333" s="124"/>
    </row>
    <row r="334" spans="1:15" x14ac:dyDescent="0.25">
      <c r="A334" s="125"/>
      <c r="B334" s="126"/>
      <c r="C334" s="133"/>
      <c r="D334" s="133"/>
      <c r="E334" s="127"/>
      <c r="F334" s="124"/>
    </row>
    <row r="335" spans="1:15" x14ac:dyDescent="0.25">
      <c r="A335" s="3">
        <v>1</v>
      </c>
      <c r="B335" s="8" t="s">
        <v>4</v>
      </c>
      <c r="C335" s="8">
        <v>7</v>
      </c>
      <c r="D335" s="8">
        <v>64</v>
      </c>
      <c r="E335" s="4">
        <v>4.43</v>
      </c>
      <c r="F335" s="63">
        <v>6</v>
      </c>
    </row>
    <row r="336" spans="1:15" x14ac:dyDescent="0.25">
      <c r="A336" s="3">
        <v>2</v>
      </c>
      <c r="B336" s="34" t="s">
        <v>91</v>
      </c>
      <c r="C336" s="105">
        <v>13</v>
      </c>
      <c r="D336" s="105">
        <v>123</v>
      </c>
      <c r="E336" s="4">
        <v>8.67</v>
      </c>
      <c r="F336" s="63">
        <v>6</v>
      </c>
    </row>
    <row r="337" spans="1:11" x14ac:dyDescent="0.25">
      <c r="A337" s="128" t="s">
        <v>6</v>
      </c>
      <c r="B337" s="128"/>
      <c r="C337" s="75">
        <f>SUM(C335:C336)</f>
        <v>20</v>
      </c>
      <c r="D337" s="75">
        <f>SUM(D335:D336)</f>
        <v>187</v>
      </c>
      <c r="E337" s="25">
        <f>SUM(E335:E336)</f>
        <v>13.1</v>
      </c>
      <c r="F337" s="66">
        <f>SUM(F335:F336)</f>
        <v>12</v>
      </c>
    </row>
    <row r="338" spans="1:11" x14ac:dyDescent="0.25">
      <c r="A338" s="1"/>
      <c r="B338" s="2"/>
      <c r="C338" s="2"/>
      <c r="D338" s="2"/>
    </row>
    <row r="339" spans="1:11" x14ac:dyDescent="0.25">
      <c r="A339" s="69" t="s">
        <v>153</v>
      </c>
      <c r="B339" s="2" t="s">
        <v>92</v>
      </c>
      <c r="C339" s="2"/>
      <c r="D339" s="2"/>
      <c r="E339" s="7"/>
    </row>
    <row r="340" spans="1:11" x14ac:dyDescent="0.25">
      <c r="A340" s="125" t="s">
        <v>1</v>
      </c>
      <c r="B340" s="126" t="s">
        <v>177</v>
      </c>
      <c r="C340" s="131" t="s">
        <v>172</v>
      </c>
      <c r="D340" s="131" t="s">
        <v>171</v>
      </c>
      <c r="E340" s="127" t="s">
        <v>3</v>
      </c>
      <c r="F340" s="124" t="s">
        <v>2</v>
      </c>
    </row>
    <row r="341" spans="1:11" x14ac:dyDescent="0.25">
      <c r="A341" s="125"/>
      <c r="B341" s="126"/>
      <c r="C341" s="132"/>
      <c r="D341" s="132"/>
      <c r="E341" s="127"/>
      <c r="F341" s="124"/>
    </row>
    <row r="342" spans="1:11" x14ac:dyDescent="0.25">
      <c r="A342" s="125"/>
      <c r="B342" s="126"/>
      <c r="C342" s="133"/>
      <c r="D342" s="133"/>
      <c r="E342" s="127"/>
      <c r="F342" s="124"/>
    </row>
    <row r="343" spans="1:11" x14ac:dyDescent="0.25">
      <c r="A343" s="3">
        <v>1</v>
      </c>
      <c r="B343" s="12" t="s">
        <v>121</v>
      </c>
      <c r="C343" s="12">
        <v>6</v>
      </c>
      <c r="D343" s="12">
        <v>67</v>
      </c>
      <c r="E343" s="4">
        <v>0.37</v>
      </c>
      <c r="F343" s="63">
        <v>1</v>
      </c>
      <c r="K343" s="83"/>
    </row>
    <row r="344" spans="1:11" x14ac:dyDescent="0.25">
      <c r="A344" s="3">
        <v>2</v>
      </c>
      <c r="B344" s="8" t="s">
        <v>4</v>
      </c>
      <c r="C344" s="8">
        <v>6</v>
      </c>
      <c r="D344" s="8">
        <v>70</v>
      </c>
      <c r="E344" s="4">
        <v>3.52</v>
      </c>
      <c r="F344" s="63">
        <v>4</v>
      </c>
      <c r="K344" s="83"/>
    </row>
    <row r="345" spans="1:11" x14ac:dyDescent="0.25">
      <c r="A345" s="3">
        <v>3</v>
      </c>
      <c r="B345" s="12" t="s">
        <v>21</v>
      </c>
      <c r="C345" s="12">
        <v>5</v>
      </c>
      <c r="D345" s="12">
        <v>59</v>
      </c>
      <c r="E345" s="4">
        <v>2.2400000000000002</v>
      </c>
      <c r="F345" s="63">
        <v>2</v>
      </c>
      <c r="K345" s="83"/>
    </row>
    <row r="346" spans="1:11" x14ac:dyDescent="0.25">
      <c r="A346" s="3">
        <v>4</v>
      </c>
      <c r="B346" s="8" t="s">
        <v>93</v>
      </c>
      <c r="C346" s="8">
        <v>11</v>
      </c>
      <c r="D346" s="8">
        <v>138</v>
      </c>
      <c r="E346" s="4">
        <v>7</v>
      </c>
      <c r="F346" s="63">
        <v>4</v>
      </c>
      <c r="K346" s="83"/>
    </row>
    <row r="347" spans="1:11" x14ac:dyDescent="0.25">
      <c r="A347" s="3">
        <v>5</v>
      </c>
      <c r="B347" s="8" t="s">
        <v>79</v>
      </c>
      <c r="C347" s="8"/>
      <c r="D347" s="8"/>
      <c r="E347" s="4">
        <v>13.43</v>
      </c>
      <c r="F347" s="63">
        <v>9</v>
      </c>
      <c r="K347" s="83"/>
    </row>
    <row r="348" spans="1:11" x14ac:dyDescent="0.25">
      <c r="A348" s="3">
        <v>6</v>
      </c>
      <c r="B348" s="8" t="s">
        <v>165</v>
      </c>
      <c r="C348" s="8">
        <v>20</v>
      </c>
      <c r="D348" s="8">
        <v>259</v>
      </c>
      <c r="E348" s="4"/>
      <c r="F348" s="63"/>
      <c r="K348" s="83"/>
    </row>
    <row r="349" spans="1:11" x14ac:dyDescent="0.25">
      <c r="A349" s="3">
        <v>7</v>
      </c>
      <c r="B349" s="8" t="s">
        <v>48</v>
      </c>
      <c r="C349" s="8">
        <v>6</v>
      </c>
      <c r="D349" s="8">
        <v>60</v>
      </c>
      <c r="E349" s="4">
        <v>1.52</v>
      </c>
      <c r="F349" s="63">
        <v>1</v>
      </c>
      <c r="K349" s="83"/>
    </row>
    <row r="350" spans="1:11" x14ac:dyDescent="0.25">
      <c r="A350" s="3">
        <v>8</v>
      </c>
      <c r="B350" s="8" t="s">
        <v>43</v>
      </c>
      <c r="C350" s="8">
        <v>51</v>
      </c>
      <c r="D350" s="8">
        <v>648</v>
      </c>
      <c r="E350" s="4">
        <v>4.62</v>
      </c>
      <c r="F350" s="63">
        <v>3</v>
      </c>
      <c r="K350" s="83"/>
    </row>
    <row r="351" spans="1:11" x14ac:dyDescent="0.25">
      <c r="A351" s="3">
        <v>9</v>
      </c>
      <c r="B351" s="8" t="s">
        <v>39</v>
      </c>
      <c r="C351" s="8">
        <v>9</v>
      </c>
      <c r="D351" s="8">
        <v>119</v>
      </c>
      <c r="E351" s="4">
        <v>13.33</v>
      </c>
      <c r="F351" s="63">
        <v>4</v>
      </c>
      <c r="K351" s="83"/>
    </row>
    <row r="352" spans="1:11" x14ac:dyDescent="0.25">
      <c r="A352" s="3">
        <v>10</v>
      </c>
      <c r="B352" s="8" t="s">
        <v>44</v>
      </c>
      <c r="C352" s="8">
        <v>9</v>
      </c>
      <c r="D352" s="8">
        <v>106</v>
      </c>
      <c r="E352" s="4">
        <v>4.29</v>
      </c>
      <c r="F352" s="63">
        <v>4</v>
      </c>
      <c r="K352" s="83"/>
    </row>
    <row r="353" spans="1:15" x14ac:dyDescent="0.25">
      <c r="A353" s="3">
        <v>11</v>
      </c>
      <c r="B353" s="8" t="s">
        <v>168</v>
      </c>
      <c r="C353" s="8">
        <v>33</v>
      </c>
      <c r="D353" s="8">
        <v>372</v>
      </c>
      <c r="E353" s="4">
        <v>27.14</v>
      </c>
      <c r="F353" s="63">
        <v>15</v>
      </c>
      <c r="K353" s="83"/>
    </row>
    <row r="354" spans="1:15" x14ac:dyDescent="0.25">
      <c r="A354" s="128" t="s">
        <v>6</v>
      </c>
      <c r="B354" s="128"/>
      <c r="C354" s="75">
        <f>SUM(C343:C353)</f>
        <v>156</v>
      </c>
      <c r="D354" s="75">
        <f>SUM(D343:D353)</f>
        <v>1898</v>
      </c>
      <c r="E354" s="30">
        <f>SUM(E343:E353)</f>
        <v>77.460000000000008</v>
      </c>
      <c r="F354" s="66">
        <f>SUM(F343:F353)</f>
        <v>47</v>
      </c>
      <c r="K354" s="83"/>
    </row>
    <row r="355" spans="1:15" x14ac:dyDescent="0.25">
      <c r="A355" s="26"/>
      <c r="B355" s="26"/>
      <c r="C355" s="26"/>
      <c r="D355" s="26"/>
      <c r="E355" s="31"/>
      <c r="K355" s="83"/>
    </row>
    <row r="356" spans="1:15" x14ac:dyDescent="0.25">
      <c r="A356" s="69" t="s">
        <v>154</v>
      </c>
      <c r="B356" s="2" t="s">
        <v>94</v>
      </c>
      <c r="C356" s="2"/>
      <c r="D356" s="2"/>
      <c r="E356" s="7"/>
    </row>
    <row r="357" spans="1:15" x14ac:dyDescent="0.25">
      <c r="A357" s="125" t="s">
        <v>1</v>
      </c>
      <c r="B357" s="126" t="s">
        <v>177</v>
      </c>
      <c r="C357" s="131" t="s">
        <v>172</v>
      </c>
      <c r="D357" s="131" t="s">
        <v>171</v>
      </c>
      <c r="E357" s="127" t="s">
        <v>3</v>
      </c>
      <c r="F357" s="124" t="s">
        <v>2</v>
      </c>
    </row>
    <row r="358" spans="1:15" x14ac:dyDescent="0.25">
      <c r="A358" s="125"/>
      <c r="B358" s="126"/>
      <c r="C358" s="132"/>
      <c r="D358" s="132"/>
      <c r="E358" s="127"/>
      <c r="F358" s="124"/>
    </row>
    <row r="359" spans="1:15" x14ac:dyDescent="0.25">
      <c r="A359" s="125"/>
      <c r="B359" s="126"/>
      <c r="C359" s="133"/>
      <c r="D359" s="133"/>
      <c r="E359" s="127"/>
      <c r="F359" s="124"/>
    </row>
    <row r="360" spans="1:15" x14ac:dyDescent="0.25">
      <c r="A360" s="3">
        <v>1</v>
      </c>
      <c r="B360" s="35" t="s">
        <v>165</v>
      </c>
      <c r="C360" s="35">
        <v>4</v>
      </c>
      <c r="D360" s="35">
        <v>25</v>
      </c>
      <c r="E360" s="4">
        <v>5.05</v>
      </c>
      <c r="F360" s="63">
        <v>3</v>
      </c>
    </row>
    <row r="361" spans="1:15" x14ac:dyDescent="0.25">
      <c r="A361" s="3">
        <v>2</v>
      </c>
      <c r="B361" s="35" t="s">
        <v>80</v>
      </c>
      <c r="C361" s="35">
        <v>4</v>
      </c>
      <c r="D361" s="35">
        <v>50</v>
      </c>
      <c r="E361" s="4">
        <v>3</v>
      </c>
      <c r="F361" s="63">
        <v>2</v>
      </c>
    </row>
    <row r="362" spans="1:15" x14ac:dyDescent="0.25">
      <c r="A362" s="128" t="s">
        <v>6</v>
      </c>
      <c r="B362" s="128"/>
      <c r="C362" s="75">
        <f>SUM(C360:C361)</f>
        <v>8</v>
      </c>
      <c r="D362" s="75">
        <f>SUM(D360:D361)</f>
        <v>75</v>
      </c>
      <c r="E362" s="25">
        <f>SUM(E360:E361)</f>
        <v>8.0500000000000007</v>
      </c>
      <c r="F362" s="66">
        <f>SUM(F360:F361)</f>
        <v>5</v>
      </c>
    </row>
    <row r="363" spans="1:15" x14ac:dyDescent="0.25">
      <c r="A363" s="26"/>
      <c r="B363" s="26"/>
      <c r="C363" s="26"/>
      <c r="D363" s="26"/>
      <c r="E363" s="27"/>
    </row>
    <row r="364" spans="1:15" x14ac:dyDescent="0.25">
      <c r="A364" s="69" t="s">
        <v>155</v>
      </c>
      <c r="B364" s="2" t="s">
        <v>95</v>
      </c>
      <c r="C364" s="2"/>
      <c r="D364" s="2"/>
      <c r="E364" s="7"/>
    </row>
    <row r="365" spans="1:15" x14ac:dyDescent="0.25">
      <c r="A365" s="125" t="s">
        <v>1</v>
      </c>
      <c r="B365" s="126" t="s">
        <v>177</v>
      </c>
      <c r="C365" s="131" t="s">
        <v>172</v>
      </c>
      <c r="D365" s="131" t="s">
        <v>171</v>
      </c>
      <c r="E365" s="127" t="s">
        <v>3</v>
      </c>
      <c r="F365" s="124" t="s">
        <v>2</v>
      </c>
    </row>
    <row r="366" spans="1:15" x14ac:dyDescent="0.25">
      <c r="A366" s="125"/>
      <c r="B366" s="126"/>
      <c r="C366" s="132"/>
      <c r="D366" s="132"/>
      <c r="E366" s="127"/>
      <c r="F366" s="124"/>
    </row>
    <row r="367" spans="1:15" x14ac:dyDescent="0.25">
      <c r="A367" s="125"/>
      <c r="B367" s="126"/>
      <c r="C367" s="133"/>
      <c r="D367" s="133"/>
      <c r="E367" s="127"/>
      <c r="F367" s="124"/>
    </row>
    <row r="368" spans="1:15" x14ac:dyDescent="0.25">
      <c r="A368" s="3">
        <v>1</v>
      </c>
      <c r="B368" s="12" t="s">
        <v>21</v>
      </c>
      <c r="C368" s="12">
        <v>4</v>
      </c>
      <c r="D368" s="12">
        <v>36</v>
      </c>
      <c r="E368" s="4">
        <v>2.2400000000000002</v>
      </c>
      <c r="F368" s="63">
        <v>2</v>
      </c>
      <c r="K368" s="83"/>
      <c r="L368" s="99"/>
      <c r="M368" s="99"/>
      <c r="N368" s="100"/>
      <c r="O368" s="99"/>
    </row>
    <row r="369" spans="1:15" x14ac:dyDescent="0.25">
      <c r="A369" s="3">
        <v>2</v>
      </c>
      <c r="B369" s="21" t="s">
        <v>166</v>
      </c>
      <c r="C369" s="21">
        <v>2</v>
      </c>
      <c r="D369" s="21">
        <v>16</v>
      </c>
      <c r="E369" s="4">
        <v>1.24</v>
      </c>
      <c r="F369" s="63">
        <v>2</v>
      </c>
      <c r="K369" s="83"/>
      <c r="L369" s="99"/>
      <c r="M369" s="99"/>
      <c r="N369" s="100"/>
      <c r="O369" s="99"/>
    </row>
    <row r="370" spans="1:15" x14ac:dyDescent="0.25">
      <c r="A370" s="3">
        <v>3</v>
      </c>
      <c r="B370" s="21" t="s">
        <v>165</v>
      </c>
      <c r="C370" s="21">
        <v>2</v>
      </c>
      <c r="D370" s="21">
        <v>11</v>
      </c>
      <c r="E370" s="4">
        <v>3.33</v>
      </c>
      <c r="F370" s="63">
        <v>1</v>
      </c>
      <c r="K370" s="83"/>
      <c r="L370" s="99"/>
      <c r="M370" s="99"/>
      <c r="N370" s="100"/>
      <c r="O370" s="99"/>
    </row>
    <row r="371" spans="1:15" x14ac:dyDescent="0.25">
      <c r="A371" s="3">
        <v>4</v>
      </c>
      <c r="B371" s="8" t="s">
        <v>151</v>
      </c>
      <c r="C371" s="8">
        <v>2</v>
      </c>
      <c r="D371" s="8">
        <v>8</v>
      </c>
      <c r="E371" s="4">
        <v>1.48</v>
      </c>
      <c r="F371" s="63">
        <v>1</v>
      </c>
      <c r="K371" s="83"/>
      <c r="L371" s="99"/>
      <c r="M371" s="99"/>
      <c r="N371" s="100"/>
      <c r="O371" s="99"/>
    </row>
    <row r="372" spans="1:15" x14ac:dyDescent="0.25">
      <c r="A372" s="3">
        <v>5</v>
      </c>
      <c r="B372" s="8" t="s">
        <v>11</v>
      </c>
      <c r="C372" s="8">
        <v>1</v>
      </c>
      <c r="D372" s="8">
        <v>7</v>
      </c>
      <c r="E372" s="4">
        <v>1.48</v>
      </c>
      <c r="F372" s="63">
        <v>1</v>
      </c>
      <c r="K372" s="83"/>
      <c r="L372" s="99"/>
      <c r="M372" s="99"/>
      <c r="N372" s="100"/>
      <c r="O372" s="99"/>
    </row>
    <row r="373" spans="1:15" x14ac:dyDescent="0.25">
      <c r="A373" s="3">
        <v>6</v>
      </c>
      <c r="B373" s="8" t="s">
        <v>96</v>
      </c>
      <c r="C373" s="8">
        <v>29</v>
      </c>
      <c r="D373" s="8">
        <v>204</v>
      </c>
      <c r="E373" s="4">
        <v>17.190000000000001</v>
      </c>
      <c r="F373" s="63">
        <v>12</v>
      </c>
      <c r="K373" s="83"/>
      <c r="L373" s="99"/>
      <c r="M373" s="99"/>
      <c r="N373" s="100"/>
      <c r="O373" s="99"/>
    </row>
    <row r="374" spans="1:15" x14ac:dyDescent="0.25">
      <c r="A374" s="128" t="s">
        <v>6</v>
      </c>
      <c r="B374" s="128"/>
      <c r="C374" s="75">
        <f>SUM(C368:C373)</f>
        <v>40</v>
      </c>
      <c r="D374" s="75">
        <f>SUM(D368:D373)</f>
        <v>282</v>
      </c>
      <c r="E374" s="25">
        <f>SUM(E368:E373)</f>
        <v>26.96</v>
      </c>
      <c r="F374" s="66">
        <f>SUM(F368:F373)</f>
        <v>19</v>
      </c>
    </row>
    <row r="375" spans="1:15" x14ac:dyDescent="0.25">
      <c r="A375" s="1"/>
      <c r="B375" s="2"/>
      <c r="C375" s="2"/>
      <c r="D375" s="2"/>
    </row>
    <row r="376" spans="1:15" x14ac:dyDescent="0.25">
      <c r="A376" s="69" t="s">
        <v>156</v>
      </c>
      <c r="B376" s="2" t="s">
        <v>97</v>
      </c>
      <c r="C376" s="2"/>
      <c r="D376" s="2"/>
      <c r="E376" s="7"/>
    </row>
    <row r="377" spans="1:15" x14ac:dyDescent="0.25">
      <c r="A377" s="125" t="s">
        <v>1</v>
      </c>
      <c r="B377" s="126" t="s">
        <v>177</v>
      </c>
      <c r="C377" s="131" t="s">
        <v>172</v>
      </c>
      <c r="D377" s="131" t="s">
        <v>171</v>
      </c>
      <c r="E377" s="127" t="s">
        <v>3</v>
      </c>
      <c r="F377" s="124" t="s">
        <v>2</v>
      </c>
    </row>
    <row r="378" spans="1:15" x14ac:dyDescent="0.25">
      <c r="A378" s="125"/>
      <c r="B378" s="126"/>
      <c r="C378" s="132"/>
      <c r="D378" s="132"/>
      <c r="E378" s="127"/>
      <c r="F378" s="124"/>
    </row>
    <row r="379" spans="1:15" x14ac:dyDescent="0.25">
      <c r="A379" s="125"/>
      <c r="B379" s="126"/>
      <c r="C379" s="133"/>
      <c r="D379" s="133"/>
      <c r="E379" s="127"/>
      <c r="F379" s="124"/>
    </row>
    <row r="380" spans="1:15" x14ac:dyDescent="0.25">
      <c r="A380" s="3">
        <v>1</v>
      </c>
      <c r="B380" s="12" t="s">
        <v>20</v>
      </c>
      <c r="C380" s="12">
        <v>3</v>
      </c>
      <c r="D380" s="12">
        <v>26</v>
      </c>
      <c r="E380" s="4">
        <v>2.67</v>
      </c>
      <c r="F380" s="63">
        <v>2</v>
      </c>
      <c r="K380" s="83"/>
    </row>
    <row r="381" spans="1:15" x14ac:dyDescent="0.25">
      <c r="A381" s="3">
        <v>2</v>
      </c>
      <c r="B381" s="22" t="s">
        <v>60</v>
      </c>
      <c r="C381" s="22">
        <v>16</v>
      </c>
      <c r="D381" s="22">
        <v>137</v>
      </c>
      <c r="E381" s="4">
        <v>11.81</v>
      </c>
      <c r="F381" s="63">
        <v>9</v>
      </c>
      <c r="K381" s="83"/>
    </row>
    <row r="382" spans="1:15" x14ac:dyDescent="0.25">
      <c r="A382" s="3">
        <v>3</v>
      </c>
      <c r="B382" s="8" t="s">
        <v>11</v>
      </c>
      <c r="C382" s="8">
        <v>7</v>
      </c>
      <c r="D382" s="8">
        <v>43</v>
      </c>
      <c r="E382" s="4">
        <v>3.29</v>
      </c>
      <c r="F382" s="63">
        <v>2</v>
      </c>
      <c r="K382" s="83"/>
    </row>
    <row r="383" spans="1:15" x14ac:dyDescent="0.25">
      <c r="A383" s="3">
        <v>4</v>
      </c>
      <c r="B383" s="8" t="s">
        <v>5</v>
      </c>
      <c r="C383" s="8">
        <v>4</v>
      </c>
      <c r="D383" s="8">
        <v>31</v>
      </c>
      <c r="E383" s="4">
        <v>0.76</v>
      </c>
      <c r="F383" s="63">
        <v>1</v>
      </c>
      <c r="K383" s="83"/>
    </row>
    <row r="384" spans="1:15" x14ac:dyDescent="0.25">
      <c r="A384" s="3">
        <v>5</v>
      </c>
      <c r="B384" s="8" t="s">
        <v>44</v>
      </c>
      <c r="C384" s="8">
        <v>7</v>
      </c>
      <c r="D384" s="8">
        <v>64</v>
      </c>
      <c r="E384" s="4">
        <v>5.19</v>
      </c>
      <c r="F384" s="63">
        <v>5</v>
      </c>
      <c r="K384" s="83"/>
    </row>
    <row r="385" spans="1:15" x14ac:dyDescent="0.25">
      <c r="A385" s="3">
        <v>6</v>
      </c>
      <c r="B385" s="8" t="s">
        <v>8</v>
      </c>
      <c r="C385" s="8">
        <v>18</v>
      </c>
      <c r="D385" s="8">
        <v>187</v>
      </c>
      <c r="E385" s="4">
        <v>13.33</v>
      </c>
      <c r="F385" s="63">
        <v>9</v>
      </c>
      <c r="K385" s="83"/>
    </row>
    <row r="386" spans="1:15" x14ac:dyDescent="0.25">
      <c r="A386" s="128" t="s">
        <v>6</v>
      </c>
      <c r="B386" s="128"/>
      <c r="C386" s="75">
        <f>SUM(C380:C385)</f>
        <v>55</v>
      </c>
      <c r="D386" s="75">
        <f>SUM(D380:D385)</f>
        <v>488</v>
      </c>
      <c r="E386" s="25">
        <f>SUM(E380:E385)</f>
        <v>37.050000000000004</v>
      </c>
      <c r="F386" s="66">
        <f>SUM(F380:F385)</f>
        <v>28</v>
      </c>
    </row>
    <row r="387" spans="1:15" x14ac:dyDescent="0.25">
      <c r="A387" s="26"/>
      <c r="B387" s="26"/>
      <c r="C387" s="26"/>
      <c r="D387" s="26"/>
      <c r="E387" s="27"/>
    </row>
    <row r="388" spans="1:15" x14ac:dyDescent="0.25">
      <c r="A388" s="69" t="s">
        <v>157</v>
      </c>
      <c r="B388" s="2" t="s">
        <v>98</v>
      </c>
      <c r="C388" s="2"/>
      <c r="D388" s="2"/>
      <c r="E388" s="7"/>
    </row>
    <row r="389" spans="1:15" x14ac:dyDescent="0.25">
      <c r="A389" s="125" t="s">
        <v>1</v>
      </c>
      <c r="B389" s="126" t="s">
        <v>177</v>
      </c>
      <c r="C389" s="131" t="s">
        <v>172</v>
      </c>
      <c r="D389" s="131" t="s">
        <v>171</v>
      </c>
      <c r="E389" s="127" t="s">
        <v>3</v>
      </c>
      <c r="F389" s="124" t="s">
        <v>2</v>
      </c>
    </row>
    <row r="390" spans="1:15" x14ac:dyDescent="0.25">
      <c r="A390" s="125"/>
      <c r="B390" s="126"/>
      <c r="C390" s="132"/>
      <c r="D390" s="132"/>
      <c r="E390" s="127"/>
      <c r="F390" s="124"/>
    </row>
    <row r="391" spans="1:15" x14ac:dyDescent="0.25">
      <c r="A391" s="125"/>
      <c r="B391" s="126"/>
      <c r="C391" s="133"/>
      <c r="D391" s="133"/>
      <c r="E391" s="127"/>
      <c r="F391" s="124"/>
    </row>
    <row r="392" spans="1:15" x14ac:dyDescent="0.25">
      <c r="A392" s="3">
        <v>1</v>
      </c>
      <c r="B392" s="12" t="s">
        <v>18</v>
      </c>
      <c r="C392" s="12">
        <v>5</v>
      </c>
      <c r="D392" s="12">
        <v>48</v>
      </c>
      <c r="E392" s="4">
        <v>1.24</v>
      </c>
      <c r="F392" s="63">
        <v>1</v>
      </c>
      <c r="I392" s="85"/>
      <c r="J392" s="85"/>
    </row>
    <row r="393" spans="1:15" x14ac:dyDescent="0.25">
      <c r="A393" s="3">
        <v>2</v>
      </c>
      <c r="B393" s="8" t="s">
        <v>62</v>
      </c>
      <c r="C393" s="8">
        <v>2</v>
      </c>
      <c r="D393" s="8">
        <v>19</v>
      </c>
      <c r="E393" s="4">
        <v>1</v>
      </c>
      <c r="F393" s="63">
        <v>1</v>
      </c>
      <c r="I393" s="85"/>
      <c r="J393" s="85"/>
    </row>
    <row r="394" spans="1:15" x14ac:dyDescent="0.25">
      <c r="A394" s="128" t="s">
        <v>6</v>
      </c>
      <c r="B394" s="128"/>
      <c r="C394" s="75">
        <f>SUM(C392:C393)</f>
        <v>7</v>
      </c>
      <c r="D394" s="75">
        <f>SUM(D392:D393)</f>
        <v>67</v>
      </c>
      <c r="E394" s="25">
        <f>SUM(E392:E393)</f>
        <v>2.2400000000000002</v>
      </c>
      <c r="F394" s="66">
        <f>SUM(F392:F393)</f>
        <v>2</v>
      </c>
    </row>
    <row r="395" spans="1:15" x14ac:dyDescent="0.25">
      <c r="A395" s="26"/>
      <c r="B395" s="26"/>
      <c r="C395" s="26"/>
      <c r="D395" s="26"/>
      <c r="E395" s="27"/>
    </row>
    <row r="396" spans="1:15" x14ac:dyDescent="0.25">
      <c r="A396" s="69" t="s">
        <v>158</v>
      </c>
      <c r="B396" s="2" t="s">
        <v>99</v>
      </c>
      <c r="C396" s="2"/>
      <c r="D396" s="2"/>
      <c r="E396" s="7"/>
    </row>
    <row r="397" spans="1:15" x14ac:dyDescent="0.25">
      <c r="A397" s="125" t="s">
        <v>1</v>
      </c>
      <c r="B397" s="126" t="s">
        <v>177</v>
      </c>
      <c r="C397" s="131" t="s">
        <v>172</v>
      </c>
      <c r="D397" s="131" t="s">
        <v>171</v>
      </c>
      <c r="E397" s="127" t="s">
        <v>3</v>
      </c>
      <c r="F397" s="124" t="s">
        <v>2</v>
      </c>
    </row>
    <row r="398" spans="1:15" x14ac:dyDescent="0.25">
      <c r="A398" s="125"/>
      <c r="B398" s="126"/>
      <c r="C398" s="132"/>
      <c r="D398" s="132"/>
      <c r="E398" s="127"/>
      <c r="F398" s="124"/>
    </row>
    <row r="399" spans="1:15" x14ac:dyDescent="0.25">
      <c r="A399" s="125"/>
      <c r="B399" s="126"/>
      <c r="C399" s="133"/>
      <c r="D399" s="133"/>
      <c r="E399" s="127"/>
      <c r="F399" s="124"/>
    </row>
    <row r="400" spans="1:15" x14ac:dyDescent="0.25">
      <c r="A400" s="3">
        <v>1</v>
      </c>
      <c r="B400" s="8" t="s">
        <v>48</v>
      </c>
      <c r="C400" s="8">
        <v>17</v>
      </c>
      <c r="D400" s="8">
        <v>139</v>
      </c>
      <c r="E400" s="4">
        <v>11.24</v>
      </c>
      <c r="F400" s="63">
        <v>8</v>
      </c>
      <c r="K400" s="83"/>
      <c r="L400" s="99"/>
      <c r="M400" s="99"/>
      <c r="N400" s="100"/>
      <c r="O400" s="99"/>
    </row>
    <row r="401" spans="1:15" x14ac:dyDescent="0.25">
      <c r="A401" s="3">
        <v>2</v>
      </c>
      <c r="B401" s="8" t="s">
        <v>44</v>
      </c>
      <c r="C401" s="8">
        <v>13</v>
      </c>
      <c r="D401" s="8">
        <v>121</v>
      </c>
      <c r="E401" s="4">
        <v>10.24</v>
      </c>
      <c r="F401" s="63">
        <v>9</v>
      </c>
      <c r="K401" s="83"/>
      <c r="L401" s="99"/>
      <c r="M401" s="99"/>
      <c r="N401" s="100"/>
      <c r="O401" s="99"/>
    </row>
    <row r="402" spans="1:15" x14ac:dyDescent="0.25">
      <c r="A402" s="3">
        <v>3</v>
      </c>
      <c r="B402" s="8" t="s">
        <v>88</v>
      </c>
      <c r="C402" s="8">
        <v>50</v>
      </c>
      <c r="D402" s="8">
        <v>447</v>
      </c>
      <c r="E402" s="4">
        <v>36.71</v>
      </c>
      <c r="F402" s="63">
        <v>30</v>
      </c>
      <c r="K402" s="83"/>
      <c r="L402" s="99"/>
      <c r="M402" s="99"/>
      <c r="N402" s="100"/>
      <c r="O402" s="99"/>
    </row>
    <row r="403" spans="1:15" x14ac:dyDescent="0.25">
      <c r="A403" s="128" t="s">
        <v>6</v>
      </c>
      <c r="B403" s="128"/>
      <c r="C403" s="75">
        <f>SUM(C400:C402)</f>
        <v>80</v>
      </c>
      <c r="D403" s="75">
        <f>SUM(D400:D402)</f>
        <v>707</v>
      </c>
      <c r="E403" s="25">
        <f>SUM(E400:E402)</f>
        <v>58.19</v>
      </c>
      <c r="F403" s="66">
        <f>SUM(F400:F402)</f>
        <v>47</v>
      </c>
    </row>
    <row r="405" spans="1:15" x14ac:dyDescent="0.25">
      <c r="A405" s="69" t="s">
        <v>159</v>
      </c>
      <c r="B405" s="2" t="s">
        <v>100</v>
      </c>
      <c r="C405" s="2"/>
      <c r="D405" s="2"/>
    </row>
    <row r="406" spans="1:15" x14ac:dyDescent="0.25">
      <c r="A406" s="125" t="s">
        <v>1</v>
      </c>
      <c r="B406" s="126" t="s">
        <v>177</v>
      </c>
      <c r="C406" s="131" t="s">
        <v>172</v>
      </c>
      <c r="D406" s="131" t="s">
        <v>171</v>
      </c>
      <c r="E406" s="127" t="s">
        <v>3</v>
      </c>
      <c r="F406" s="124" t="s">
        <v>2</v>
      </c>
    </row>
    <row r="407" spans="1:15" x14ac:dyDescent="0.25">
      <c r="A407" s="125"/>
      <c r="B407" s="126"/>
      <c r="C407" s="132"/>
      <c r="D407" s="132"/>
      <c r="E407" s="127"/>
      <c r="F407" s="124"/>
    </row>
    <row r="408" spans="1:15" x14ac:dyDescent="0.25">
      <c r="A408" s="125"/>
      <c r="B408" s="126"/>
      <c r="C408" s="133"/>
      <c r="D408" s="133"/>
      <c r="E408" s="127"/>
      <c r="F408" s="124"/>
    </row>
    <row r="409" spans="1:15" x14ac:dyDescent="0.25">
      <c r="A409" s="3">
        <v>1</v>
      </c>
      <c r="B409" s="12" t="s">
        <v>18</v>
      </c>
      <c r="C409" s="12">
        <v>3</v>
      </c>
      <c r="D409" s="12">
        <v>20</v>
      </c>
      <c r="E409" s="4">
        <v>1.76</v>
      </c>
      <c r="F409" s="63">
        <v>1</v>
      </c>
    </row>
    <row r="410" spans="1:15" x14ac:dyDescent="0.25">
      <c r="A410" s="3">
        <v>2</v>
      </c>
      <c r="B410" s="12" t="s">
        <v>21</v>
      </c>
      <c r="C410" s="12">
        <v>2</v>
      </c>
      <c r="D410" s="12">
        <v>16</v>
      </c>
      <c r="E410" s="4">
        <v>1.33</v>
      </c>
      <c r="F410" s="63">
        <v>1</v>
      </c>
    </row>
    <row r="411" spans="1:15" x14ac:dyDescent="0.25">
      <c r="A411" s="3">
        <v>3</v>
      </c>
      <c r="B411" s="8" t="s">
        <v>73</v>
      </c>
      <c r="C411" s="8">
        <v>4</v>
      </c>
      <c r="D411" s="8">
        <v>42</v>
      </c>
      <c r="E411" s="4">
        <v>2.38</v>
      </c>
      <c r="F411" s="63">
        <v>3</v>
      </c>
    </row>
    <row r="412" spans="1:15" x14ac:dyDescent="0.25">
      <c r="A412" s="3">
        <v>4</v>
      </c>
      <c r="B412" s="8" t="s">
        <v>74</v>
      </c>
      <c r="C412" s="8">
        <v>2</v>
      </c>
      <c r="D412" s="8">
        <v>5</v>
      </c>
      <c r="E412" s="4">
        <v>1.81</v>
      </c>
      <c r="F412" s="63">
        <v>1</v>
      </c>
    </row>
    <row r="413" spans="1:15" x14ac:dyDescent="0.25">
      <c r="A413" s="3">
        <v>5</v>
      </c>
      <c r="B413" s="8" t="s">
        <v>36</v>
      </c>
      <c r="C413" s="8">
        <v>2</v>
      </c>
      <c r="D413" s="8">
        <v>16</v>
      </c>
      <c r="E413" s="4">
        <v>1.48</v>
      </c>
      <c r="F413" s="63">
        <v>1</v>
      </c>
    </row>
    <row r="414" spans="1:15" x14ac:dyDescent="0.25">
      <c r="A414" s="3">
        <v>6</v>
      </c>
      <c r="B414" s="8" t="s">
        <v>4</v>
      </c>
      <c r="C414" s="8">
        <v>4</v>
      </c>
      <c r="D414" s="8">
        <v>40</v>
      </c>
      <c r="E414" s="4">
        <v>2.2400000000000002</v>
      </c>
      <c r="F414" s="63">
        <v>3</v>
      </c>
    </row>
    <row r="415" spans="1:15" x14ac:dyDescent="0.25">
      <c r="A415" s="3">
        <v>7</v>
      </c>
      <c r="B415" s="8" t="s">
        <v>44</v>
      </c>
      <c r="C415" s="8">
        <v>4</v>
      </c>
      <c r="D415" s="8">
        <v>26</v>
      </c>
      <c r="E415" s="4">
        <v>3.29</v>
      </c>
      <c r="F415" s="63">
        <v>2</v>
      </c>
    </row>
    <row r="416" spans="1:15" x14ac:dyDescent="0.25">
      <c r="A416" s="128" t="s">
        <v>6</v>
      </c>
      <c r="B416" s="128"/>
      <c r="C416" s="75">
        <f>SUM(C409:C415)</f>
        <v>21</v>
      </c>
      <c r="D416" s="75">
        <f>SUM(D409:D415)</f>
        <v>165</v>
      </c>
      <c r="E416" s="25">
        <f>SUM(E409:E415)</f>
        <v>14.29</v>
      </c>
      <c r="F416" s="66">
        <f>SUM(F409:F415)</f>
        <v>12</v>
      </c>
    </row>
    <row r="417" spans="1:11" x14ac:dyDescent="0.25">
      <c r="A417" s="26"/>
      <c r="B417" s="26"/>
      <c r="C417" s="26"/>
      <c r="D417" s="26"/>
      <c r="E417" s="27"/>
    </row>
    <row r="418" spans="1:11" x14ac:dyDescent="0.25">
      <c r="A418" s="69" t="s">
        <v>160</v>
      </c>
      <c r="B418" s="2" t="s">
        <v>101</v>
      </c>
      <c r="C418" s="2"/>
      <c r="D418" s="2"/>
      <c r="E418" s="7"/>
    </row>
    <row r="419" spans="1:11" x14ac:dyDescent="0.25">
      <c r="A419" s="125" t="s">
        <v>1</v>
      </c>
      <c r="B419" s="126" t="s">
        <v>177</v>
      </c>
      <c r="C419" s="131" t="s">
        <v>172</v>
      </c>
      <c r="D419" s="131" t="s">
        <v>171</v>
      </c>
      <c r="E419" s="127" t="s">
        <v>3</v>
      </c>
      <c r="F419" s="124" t="s">
        <v>2</v>
      </c>
    </row>
    <row r="420" spans="1:11" x14ac:dyDescent="0.25">
      <c r="A420" s="125"/>
      <c r="B420" s="126"/>
      <c r="C420" s="132"/>
      <c r="D420" s="132"/>
      <c r="E420" s="127"/>
      <c r="F420" s="124"/>
    </row>
    <row r="421" spans="1:11" x14ac:dyDescent="0.25">
      <c r="A421" s="125"/>
      <c r="B421" s="126"/>
      <c r="C421" s="133"/>
      <c r="D421" s="133"/>
      <c r="E421" s="127"/>
      <c r="F421" s="124"/>
    </row>
    <row r="422" spans="1:11" x14ac:dyDescent="0.25">
      <c r="A422" s="3">
        <v>1</v>
      </c>
      <c r="B422" s="20" t="s">
        <v>24</v>
      </c>
      <c r="C422" s="20">
        <v>4</v>
      </c>
      <c r="D422" s="20">
        <v>38</v>
      </c>
      <c r="E422" s="4">
        <v>3.17</v>
      </c>
      <c r="F422" s="63">
        <v>2</v>
      </c>
      <c r="K422" s="83"/>
    </row>
    <row r="423" spans="1:11" x14ac:dyDescent="0.25">
      <c r="A423" s="3">
        <v>2</v>
      </c>
      <c r="B423" s="21" t="s">
        <v>27</v>
      </c>
      <c r="C423" s="21">
        <v>6</v>
      </c>
      <c r="D423" s="21">
        <v>61</v>
      </c>
      <c r="E423" s="4">
        <v>3.76</v>
      </c>
      <c r="F423" s="63">
        <v>2</v>
      </c>
      <c r="K423" s="83"/>
    </row>
    <row r="424" spans="1:11" x14ac:dyDescent="0.25">
      <c r="A424" s="3">
        <v>3</v>
      </c>
      <c r="B424" s="8" t="s">
        <v>67</v>
      </c>
      <c r="C424" s="8">
        <v>3</v>
      </c>
      <c r="D424" s="8">
        <v>31</v>
      </c>
      <c r="E424" s="4">
        <v>1.05</v>
      </c>
      <c r="F424" s="63">
        <v>1</v>
      </c>
      <c r="K424" s="83"/>
    </row>
    <row r="425" spans="1:11" x14ac:dyDescent="0.25">
      <c r="A425" s="3">
        <v>4</v>
      </c>
      <c r="B425" s="8" t="s">
        <v>5</v>
      </c>
      <c r="C425" s="8">
        <v>1</v>
      </c>
      <c r="D425" s="8">
        <v>6</v>
      </c>
      <c r="E425" s="4">
        <v>0.67</v>
      </c>
      <c r="F425" s="63">
        <v>1</v>
      </c>
      <c r="K425" s="83"/>
    </row>
    <row r="426" spans="1:11" x14ac:dyDescent="0.25">
      <c r="A426" s="3">
        <v>5</v>
      </c>
      <c r="B426" s="8" t="s">
        <v>48</v>
      </c>
      <c r="C426" s="8">
        <v>6</v>
      </c>
      <c r="D426" s="8">
        <v>63</v>
      </c>
      <c r="E426" s="4">
        <v>3.04</v>
      </c>
      <c r="F426" s="63">
        <v>2</v>
      </c>
      <c r="K426" s="83"/>
    </row>
    <row r="427" spans="1:11" x14ac:dyDescent="0.25">
      <c r="A427" s="3">
        <v>6</v>
      </c>
      <c r="B427" s="8" t="s">
        <v>102</v>
      </c>
      <c r="C427" s="8">
        <v>34</v>
      </c>
      <c r="D427" s="8">
        <v>457</v>
      </c>
      <c r="E427" s="4">
        <v>20.14</v>
      </c>
      <c r="F427" s="63">
        <v>16</v>
      </c>
      <c r="K427" s="83"/>
    </row>
    <row r="428" spans="1:11" x14ac:dyDescent="0.25">
      <c r="A428" s="128" t="s">
        <v>6</v>
      </c>
      <c r="B428" s="128"/>
      <c r="C428" s="75">
        <f>SUM(C422:C427)</f>
        <v>54</v>
      </c>
      <c r="D428" s="75">
        <f>SUM(D422:D427)</f>
        <v>656</v>
      </c>
      <c r="E428" s="25">
        <f>SUM(E422:E427)</f>
        <v>31.830000000000002</v>
      </c>
      <c r="F428" s="66">
        <f>SUM(F422:F427)</f>
        <v>24</v>
      </c>
    </row>
    <row r="429" spans="1:11" x14ac:dyDescent="0.25">
      <c r="A429" s="26"/>
      <c r="B429" s="26"/>
      <c r="C429" s="26"/>
      <c r="D429" s="26"/>
      <c r="E429" s="27"/>
    </row>
    <row r="430" spans="1:11" x14ac:dyDescent="0.25">
      <c r="A430" s="69" t="s">
        <v>161</v>
      </c>
      <c r="B430" s="2" t="s">
        <v>103</v>
      </c>
      <c r="C430" s="2"/>
      <c r="D430" s="2"/>
      <c r="E430" s="7"/>
    </row>
    <row r="431" spans="1:11" x14ac:dyDescent="0.25">
      <c r="A431" s="125" t="s">
        <v>1</v>
      </c>
      <c r="B431" s="126" t="s">
        <v>177</v>
      </c>
      <c r="C431" s="131" t="s">
        <v>172</v>
      </c>
      <c r="D431" s="131" t="s">
        <v>171</v>
      </c>
      <c r="E431" s="127" t="s">
        <v>3</v>
      </c>
      <c r="F431" s="124" t="s">
        <v>2</v>
      </c>
    </row>
    <row r="432" spans="1:11" x14ac:dyDescent="0.25">
      <c r="A432" s="125"/>
      <c r="B432" s="126"/>
      <c r="C432" s="132"/>
      <c r="D432" s="132"/>
      <c r="E432" s="127"/>
      <c r="F432" s="124"/>
    </row>
    <row r="433" spans="1:11" x14ac:dyDescent="0.25">
      <c r="A433" s="125"/>
      <c r="B433" s="126"/>
      <c r="C433" s="133"/>
      <c r="D433" s="133"/>
      <c r="E433" s="127"/>
      <c r="F433" s="124"/>
    </row>
    <row r="434" spans="1:11" x14ac:dyDescent="0.25">
      <c r="A434" s="3">
        <v>1</v>
      </c>
      <c r="B434" s="8" t="s">
        <v>44</v>
      </c>
      <c r="C434" s="8">
        <v>6</v>
      </c>
      <c r="D434" s="8">
        <v>67</v>
      </c>
      <c r="E434" s="4">
        <v>4.29</v>
      </c>
      <c r="F434" s="63">
        <v>3</v>
      </c>
    </row>
    <row r="435" spans="1:11" x14ac:dyDescent="0.25">
      <c r="A435" s="128" t="s">
        <v>6</v>
      </c>
      <c r="B435" s="128"/>
      <c r="C435" s="75">
        <f>SUM(C434)</f>
        <v>6</v>
      </c>
      <c r="D435" s="75">
        <f>SUM(D434)</f>
        <v>67</v>
      </c>
      <c r="E435" s="25">
        <f>SUM(E434)</f>
        <v>4.29</v>
      </c>
      <c r="F435" s="66">
        <f>SUM(F434)</f>
        <v>3</v>
      </c>
    </row>
    <row r="436" spans="1:11" x14ac:dyDescent="0.25">
      <c r="A436" s="26"/>
      <c r="B436" s="26"/>
      <c r="C436" s="26"/>
      <c r="D436" s="26"/>
      <c r="E436" s="27"/>
    </row>
    <row r="437" spans="1:11" x14ac:dyDescent="0.25">
      <c r="A437" s="69" t="s">
        <v>162</v>
      </c>
      <c r="B437" s="2" t="s">
        <v>104</v>
      </c>
      <c r="C437" s="2"/>
      <c r="D437" s="2"/>
      <c r="E437" s="7"/>
    </row>
    <row r="438" spans="1:11" x14ac:dyDescent="0.25">
      <c r="A438" s="125" t="s">
        <v>1</v>
      </c>
      <c r="B438" s="126" t="s">
        <v>177</v>
      </c>
      <c r="C438" s="131" t="s">
        <v>172</v>
      </c>
      <c r="D438" s="131" t="s">
        <v>171</v>
      </c>
      <c r="E438" s="127" t="s">
        <v>3</v>
      </c>
      <c r="F438" s="124" t="s">
        <v>2</v>
      </c>
    </row>
    <row r="439" spans="1:11" x14ac:dyDescent="0.25">
      <c r="A439" s="125"/>
      <c r="B439" s="126"/>
      <c r="C439" s="132"/>
      <c r="D439" s="132"/>
      <c r="E439" s="127"/>
      <c r="F439" s="124"/>
    </row>
    <row r="440" spans="1:11" x14ac:dyDescent="0.25">
      <c r="A440" s="125"/>
      <c r="B440" s="126"/>
      <c r="C440" s="133"/>
      <c r="D440" s="133"/>
      <c r="E440" s="127"/>
      <c r="F440" s="124"/>
    </row>
    <row r="441" spans="1:11" x14ac:dyDescent="0.25">
      <c r="A441" s="3">
        <v>1</v>
      </c>
      <c r="B441" s="21" t="s">
        <v>66</v>
      </c>
      <c r="C441" s="21">
        <v>3</v>
      </c>
      <c r="D441" s="21">
        <v>24</v>
      </c>
      <c r="E441" s="4">
        <v>1.38</v>
      </c>
      <c r="F441" s="63">
        <v>2</v>
      </c>
      <c r="K441" s="83"/>
    </row>
    <row r="442" spans="1:11" x14ac:dyDescent="0.25">
      <c r="A442" s="3">
        <v>2</v>
      </c>
      <c r="B442" s="8" t="s">
        <v>4</v>
      </c>
      <c r="C442" s="8">
        <v>2</v>
      </c>
      <c r="D442" s="8">
        <v>21</v>
      </c>
      <c r="E442" s="4">
        <v>1.43</v>
      </c>
      <c r="F442" s="63">
        <v>1</v>
      </c>
      <c r="K442" s="83"/>
    </row>
    <row r="443" spans="1:11" x14ac:dyDescent="0.25">
      <c r="A443" s="3">
        <v>3</v>
      </c>
      <c r="B443" s="8" t="s">
        <v>41</v>
      </c>
      <c r="C443" s="8">
        <v>2</v>
      </c>
      <c r="D443" s="8">
        <v>9</v>
      </c>
      <c r="E443" s="4">
        <v>1.71</v>
      </c>
      <c r="F443" s="63">
        <v>2</v>
      </c>
      <c r="K443" s="83"/>
    </row>
    <row r="444" spans="1:11" x14ac:dyDescent="0.25">
      <c r="A444" s="3">
        <v>4</v>
      </c>
      <c r="B444" s="8" t="s">
        <v>105</v>
      </c>
      <c r="C444" s="8">
        <v>20</v>
      </c>
      <c r="D444" s="8">
        <v>150</v>
      </c>
      <c r="E444" s="4">
        <v>9.43</v>
      </c>
      <c r="F444" s="63">
        <v>7</v>
      </c>
      <c r="K444" s="83"/>
    </row>
    <row r="445" spans="1:11" x14ac:dyDescent="0.25">
      <c r="A445" s="128" t="s">
        <v>6</v>
      </c>
      <c r="B445" s="128"/>
      <c r="C445" s="75">
        <f>SUM(C441:C444)</f>
        <v>27</v>
      </c>
      <c r="D445" s="75">
        <f>SUM(D441:D444)</f>
        <v>204</v>
      </c>
      <c r="E445" s="25">
        <f>SUM(E441:E444)</f>
        <v>13.95</v>
      </c>
      <c r="F445" s="66">
        <f>SUM(F441:F444)</f>
        <v>12</v>
      </c>
    </row>
    <row r="446" spans="1:11" x14ac:dyDescent="0.25">
      <c r="A446" s="1"/>
      <c r="B446" s="2"/>
      <c r="C446" s="2"/>
      <c r="D446" s="2"/>
    </row>
    <row r="447" spans="1:11" x14ac:dyDescent="0.25">
      <c r="A447" s="69" t="s">
        <v>163</v>
      </c>
      <c r="B447" s="2" t="s">
        <v>106</v>
      </c>
      <c r="C447" s="2"/>
      <c r="D447" s="2"/>
      <c r="E447" s="7"/>
    </row>
    <row r="448" spans="1:11" x14ac:dyDescent="0.25">
      <c r="A448" s="125" t="s">
        <v>1</v>
      </c>
      <c r="B448" s="126" t="s">
        <v>177</v>
      </c>
      <c r="C448" s="131" t="s">
        <v>172</v>
      </c>
      <c r="D448" s="131" t="s">
        <v>171</v>
      </c>
      <c r="E448" s="127" t="s">
        <v>3</v>
      </c>
      <c r="F448" s="124" t="s">
        <v>2</v>
      </c>
    </row>
    <row r="449" spans="1:11" x14ac:dyDescent="0.25">
      <c r="A449" s="125"/>
      <c r="B449" s="126"/>
      <c r="C449" s="132"/>
      <c r="D449" s="132"/>
      <c r="E449" s="127"/>
      <c r="F449" s="124"/>
    </row>
    <row r="450" spans="1:11" x14ac:dyDescent="0.25">
      <c r="A450" s="125"/>
      <c r="B450" s="126"/>
      <c r="C450" s="133"/>
      <c r="D450" s="133"/>
      <c r="E450" s="127"/>
      <c r="F450" s="124"/>
    </row>
    <row r="451" spans="1:11" x14ac:dyDescent="0.25">
      <c r="A451" s="65">
        <v>1</v>
      </c>
      <c r="B451" s="17" t="s">
        <v>121</v>
      </c>
      <c r="C451" s="86">
        <v>2</v>
      </c>
      <c r="D451" s="86">
        <v>22</v>
      </c>
      <c r="E451" s="18">
        <v>0.35</v>
      </c>
      <c r="F451" s="64">
        <v>1</v>
      </c>
      <c r="K451" s="83"/>
    </row>
    <row r="452" spans="1:11" x14ac:dyDescent="0.25">
      <c r="A452" s="3">
        <v>2</v>
      </c>
      <c r="B452" s="12" t="s">
        <v>13</v>
      </c>
      <c r="C452" s="87">
        <v>7</v>
      </c>
      <c r="D452" s="87">
        <v>97</v>
      </c>
      <c r="E452" s="4">
        <v>3.62</v>
      </c>
      <c r="F452" s="63">
        <v>5</v>
      </c>
      <c r="K452" s="83"/>
    </row>
    <row r="453" spans="1:11" x14ac:dyDescent="0.25">
      <c r="A453" s="65">
        <v>3</v>
      </c>
      <c r="B453" s="12" t="s">
        <v>18</v>
      </c>
      <c r="C453" s="87">
        <v>4</v>
      </c>
      <c r="D453" s="87">
        <v>50</v>
      </c>
      <c r="E453" s="4">
        <v>1.38</v>
      </c>
      <c r="F453" s="63">
        <v>3</v>
      </c>
      <c r="K453" s="83"/>
    </row>
    <row r="454" spans="1:11" x14ac:dyDescent="0.25">
      <c r="A454" s="3">
        <v>4</v>
      </c>
      <c r="B454" s="12" t="s">
        <v>19</v>
      </c>
      <c r="C454" s="87">
        <v>3</v>
      </c>
      <c r="D454" s="87">
        <v>37</v>
      </c>
      <c r="E454" s="4">
        <v>1.52</v>
      </c>
      <c r="F454" s="63">
        <v>1</v>
      </c>
      <c r="K454" s="83"/>
    </row>
    <row r="455" spans="1:11" x14ac:dyDescent="0.25">
      <c r="A455" s="65">
        <v>5</v>
      </c>
      <c r="B455" s="12" t="s">
        <v>15</v>
      </c>
      <c r="C455" s="87">
        <v>11</v>
      </c>
      <c r="D455" s="87">
        <v>153</v>
      </c>
      <c r="E455" s="4">
        <v>6.43</v>
      </c>
      <c r="F455" s="63">
        <v>5</v>
      </c>
      <c r="K455" s="83"/>
    </row>
    <row r="456" spans="1:11" x14ac:dyDescent="0.25">
      <c r="A456" s="3">
        <v>6</v>
      </c>
      <c r="B456" s="12" t="s">
        <v>22</v>
      </c>
      <c r="C456" s="12">
        <v>8</v>
      </c>
      <c r="D456" s="12">
        <v>126</v>
      </c>
      <c r="E456" s="4">
        <v>5.05</v>
      </c>
      <c r="F456" s="63">
        <v>4</v>
      </c>
      <c r="K456" s="83"/>
    </row>
    <row r="457" spans="1:11" x14ac:dyDescent="0.25">
      <c r="A457" s="65">
        <v>7</v>
      </c>
      <c r="B457" s="20" t="s">
        <v>52</v>
      </c>
      <c r="C457" s="20">
        <v>17</v>
      </c>
      <c r="D457" s="20">
        <v>232</v>
      </c>
      <c r="E457" s="4">
        <v>11.24</v>
      </c>
      <c r="F457" s="63">
        <v>12</v>
      </c>
      <c r="K457" s="83"/>
    </row>
    <row r="458" spans="1:11" x14ac:dyDescent="0.25">
      <c r="A458" s="3">
        <v>8</v>
      </c>
      <c r="B458" s="21" t="s">
        <v>27</v>
      </c>
      <c r="C458" s="21">
        <v>18</v>
      </c>
      <c r="D458" s="21">
        <v>226</v>
      </c>
      <c r="E458" s="4">
        <v>12.71</v>
      </c>
      <c r="F458" s="63">
        <v>11</v>
      </c>
      <c r="K458" s="83"/>
    </row>
    <row r="459" spans="1:11" x14ac:dyDescent="0.25">
      <c r="A459" s="65">
        <v>9</v>
      </c>
      <c r="B459" s="21" t="s">
        <v>69</v>
      </c>
      <c r="C459" s="21">
        <v>10</v>
      </c>
      <c r="D459" s="21">
        <v>146</v>
      </c>
      <c r="E459" s="4">
        <v>6.14</v>
      </c>
      <c r="F459" s="63">
        <v>5</v>
      </c>
      <c r="K459" s="83"/>
    </row>
    <row r="460" spans="1:11" x14ac:dyDescent="0.25">
      <c r="A460" s="3">
        <v>10</v>
      </c>
      <c r="B460" s="22" t="s">
        <v>28</v>
      </c>
      <c r="C460" s="22">
        <v>6</v>
      </c>
      <c r="D460" s="22">
        <v>69</v>
      </c>
      <c r="E460" s="4">
        <v>4.29</v>
      </c>
      <c r="F460" s="63">
        <v>3</v>
      </c>
      <c r="K460" s="83"/>
    </row>
    <row r="461" spans="1:11" x14ac:dyDescent="0.25">
      <c r="A461" s="65">
        <v>11</v>
      </c>
      <c r="B461" s="8" t="s">
        <v>29</v>
      </c>
      <c r="C461" s="8">
        <v>4</v>
      </c>
      <c r="D461" s="8">
        <v>43</v>
      </c>
      <c r="E461" s="4">
        <v>2.33</v>
      </c>
      <c r="F461" s="63">
        <v>2</v>
      </c>
      <c r="K461" s="83"/>
    </row>
    <row r="462" spans="1:11" x14ac:dyDescent="0.25">
      <c r="A462" s="3">
        <v>12</v>
      </c>
      <c r="B462" s="8" t="s">
        <v>16</v>
      </c>
      <c r="C462" s="8">
        <v>5</v>
      </c>
      <c r="D462" s="8">
        <v>69</v>
      </c>
      <c r="E462" s="4">
        <v>2.52</v>
      </c>
      <c r="F462" s="63">
        <v>4</v>
      </c>
      <c r="K462" s="83"/>
    </row>
    <row r="463" spans="1:11" x14ac:dyDescent="0.25">
      <c r="A463" s="65">
        <v>13</v>
      </c>
      <c r="B463" s="8" t="s">
        <v>31</v>
      </c>
      <c r="C463" s="8">
        <v>1</v>
      </c>
      <c r="D463" s="8">
        <v>15</v>
      </c>
      <c r="E463" s="4">
        <v>0.43</v>
      </c>
      <c r="F463" s="63">
        <v>1</v>
      </c>
      <c r="K463" s="83"/>
    </row>
    <row r="464" spans="1:11" x14ac:dyDescent="0.25">
      <c r="A464" s="3">
        <v>14</v>
      </c>
      <c r="B464" s="8" t="s">
        <v>35</v>
      </c>
      <c r="C464" s="8">
        <v>2</v>
      </c>
      <c r="D464" s="8">
        <v>24</v>
      </c>
      <c r="E464" s="4">
        <v>1.24</v>
      </c>
      <c r="F464" s="63">
        <v>1</v>
      </c>
      <c r="K464" s="83"/>
    </row>
    <row r="465" spans="1:11" x14ac:dyDescent="0.25">
      <c r="A465" s="65">
        <v>15</v>
      </c>
      <c r="B465" s="8" t="s">
        <v>37</v>
      </c>
      <c r="C465" s="8">
        <v>3</v>
      </c>
      <c r="D465" s="8">
        <v>37</v>
      </c>
      <c r="E465" s="4">
        <v>1.9</v>
      </c>
      <c r="F465" s="63">
        <v>1</v>
      </c>
      <c r="K465" s="83"/>
    </row>
    <row r="466" spans="1:11" x14ac:dyDescent="0.25">
      <c r="A466" s="3">
        <v>16</v>
      </c>
      <c r="B466" s="8" t="s">
        <v>11</v>
      </c>
      <c r="C466" s="8">
        <v>10</v>
      </c>
      <c r="D466" s="8">
        <v>114</v>
      </c>
      <c r="E466" s="4">
        <v>4.95</v>
      </c>
      <c r="F466" s="63">
        <v>5</v>
      </c>
      <c r="K466" s="83"/>
    </row>
    <row r="467" spans="1:11" x14ac:dyDescent="0.25">
      <c r="A467" s="65">
        <v>17</v>
      </c>
      <c r="B467" s="8" t="s">
        <v>38</v>
      </c>
      <c r="C467" s="8">
        <v>3</v>
      </c>
      <c r="D467" s="8">
        <v>40</v>
      </c>
      <c r="E467" s="4">
        <v>1.05</v>
      </c>
      <c r="F467" s="63">
        <v>2</v>
      </c>
      <c r="K467" s="83"/>
    </row>
    <row r="468" spans="1:11" x14ac:dyDescent="0.25">
      <c r="A468" s="3">
        <v>18</v>
      </c>
      <c r="B468" s="8" t="s">
        <v>40</v>
      </c>
      <c r="C468" s="8">
        <v>6</v>
      </c>
      <c r="D468" s="8">
        <v>92</v>
      </c>
      <c r="E468" s="4">
        <v>1.51</v>
      </c>
      <c r="F468" s="63">
        <v>3</v>
      </c>
      <c r="K468" s="83"/>
    </row>
    <row r="469" spans="1:11" x14ac:dyDescent="0.25">
      <c r="A469" s="65">
        <v>19</v>
      </c>
      <c r="B469" s="8" t="s">
        <v>78</v>
      </c>
      <c r="C469" s="8">
        <v>7</v>
      </c>
      <c r="D469" s="8">
        <v>77</v>
      </c>
      <c r="E469" s="4">
        <v>4.26</v>
      </c>
      <c r="F469" s="63">
        <v>5</v>
      </c>
      <c r="K469" s="83"/>
    </row>
    <row r="470" spans="1:11" x14ac:dyDescent="0.25">
      <c r="A470" s="3">
        <v>20</v>
      </c>
      <c r="B470" s="8" t="s">
        <v>62</v>
      </c>
      <c r="C470" s="8">
        <v>3</v>
      </c>
      <c r="D470" s="8">
        <v>42</v>
      </c>
      <c r="E470" s="4">
        <v>2.14</v>
      </c>
      <c r="F470" s="63">
        <v>2</v>
      </c>
      <c r="K470" s="83"/>
    </row>
    <row r="471" spans="1:11" x14ac:dyDescent="0.25">
      <c r="A471" s="65">
        <v>21</v>
      </c>
      <c r="B471" s="8" t="s">
        <v>4</v>
      </c>
      <c r="C471" s="8">
        <v>23</v>
      </c>
      <c r="D471" s="8">
        <v>375</v>
      </c>
      <c r="E471" s="4">
        <v>13.71</v>
      </c>
      <c r="F471" s="63">
        <v>13</v>
      </c>
      <c r="K471" s="83"/>
    </row>
    <row r="472" spans="1:11" x14ac:dyDescent="0.25">
      <c r="A472" s="3">
        <v>22</v>
      </c>
      <c r="B472" s="20" t="s">
        <v>24</v>
      </c>
      <c r="C472" s="20">
        <v>6</v>
      </c>
      <c r="D472" s="20">
        <v>75</v>
      </c>
      <c r="E472" s="4">
        <v>7.76</v>
      </c>
      <c r="F472" s="63">
        <v>4</v>
      </c>
      <c r="K472" s="83"/>
    </row>
    <row r="473" spans="1:11" x14ac:dyDescent="0.25">
      <c r="A473" s="65">
        <v>23</v>
      </c>
      <c r="B473" s="8" t="s">
        <v>41</v>
      </c>
      <c r="C473" s="8">
        <v>2</v>
      </c>
      <c r="D473" s="8">
        <v>25</v>
      </c>
      <c r="E473" s="4">
        <v>1.81</v>
      </c>
      <c r="F473" s="63">
        <v>1</v>
      </c>
      <c r="K473" s="83"/>
    </row>
    <row r="474" spans="1:11" x14ac:dyDescent="0.25">
      <c r="A474" s="3">
        <v>24</v>
      </c>
      <c r="B474" s="8" t="s">
        <v>42</v>
      </c>
      <c r="C474" s="8">
        <v>7</v>
      </c>
      <c r="D474" s="8">
        <v>83</v>
      </c>
      <c r="E474" s="4">
        <v>4.24</v>
      </c>
      <c r="F474" s="63">
        <v>3</v>
      </c>
      <c r="K474" s="83"/>
    </row>
    <row r="475" spans="1:11" x14ac:dyDescent="0.25">
      <c r="A475" s="65">
        <v>25</v>
      </c>
      <c r="B475" s="8" t="s">
        <v>167</v>
      </c>
      <c r="C475" s="8">
        <v>36</v>
      </c>
      <c r="D475" s="8">
        <v>532</v>
      </c>
      <c r="E475" s="4">
        <v>24.14</v>
      </c>
      <c r="F475" s="63">
        <v>18</v>
      </c>
      <c r="K475" s="83"/>
    </row>
    <row r="476" spans="1:11" x14ac:dyDescent="0.25">
      <c r="A476" s="128" t="s">
        <v>6</v>
      </c>
      <c r="B476" s="128"/>
      <c r="C476" s="75">
        <f>SUM(C451:C475)</f>
        <v>204</v>
      </c>
      <c r="D476" s="75">
        <f>SUM(D451:D475)</f>
        <v>2801</v>
      </c>
      <c r="E476" s="36">
        <f>SUM(E451:E475)</f>
        <v>126.72000000000001</v>
      </c>
      <c r="F476" s="66">
        <f>SUM(F451:F475)</f>
        <v>115</v>
      </c>
      <c r="K476" s="83"/>
    </row>
    <row r="477" spans="1:11" x14ac:dyDescent="0.25">
      <c r="A477" s="26"/>
      <c r="B477" s="26"/>
      <c r="C477" s="26"/>
      <c r="D477" s="26"/>
      <c r="E477" s="37"/>
    </row>
    <row r="478" spans="1:11" ht="18" customHeight="1" x14ac:dyDescent="0.25">
      <c r="A478" s="72" t="s">
        <v>164</v>
      </c>
      <c r="B478" s="38" t="s">
        <v>107</v>
      </c>
      <c r="C478" s="38"/>
      <c r="D478" s="38"/>
      <c r="E478" s="37"/>
    </row>
    <row r="479" spans="1:11" ht="15" customHeight="1" x14ac:dyDescent="0.25">
      <c r="A479" s="125" t="s">
        <v>1</v>
      </c>
      <c r="B479" s="126" t="s">
        <v>177</v>
      </c>
      <c r="C479" s="131" t="s">
        <v>172</v>
      </c>
      <c r="D479" s="131" t="s">
        <v>171</v>
      </c>
      <c r="E479" s="127" t="s">
        <v>3</v>
      </c>
      <c r="F479" s="124" t="s">
        <v>2</v>
      </c>
    </row>
    <row r="480" spans="1:11" x14ac:dyDescent="0.25">
      <c r="A480" s="125"/>
      <c r="B480" s="126"/>
      <c r="C480" s="132"/>
      <c r="D480" s="132"/>
      <c r="E480" s="127"/>
      <c r="F480" s="124"/>
    </row>
    <row r="481" spans="1:15" x14ac:dyDescent="0.25">
      <c r="A481" s="125"/>
      <c r="B481" s="126"/>
      <c r="C481" s="133"/>
      <c r="D481" s="133"/>
      <c r="E481" s="127"/>
      <c r="F481" s="124"/>
    </row>
    <row r="482" spans="1:15" x14ac:dyDescent="0.25">
      <c r="A482" s="65">
        <v>1</v>
      </c>
      <c r="B482" s="17" t="s">
        <v>121</v>
      </c>
      <c r="C482" s="86">
        <v>2</v>
      </c>
      <c r="D482" s="86">
        <v>23</v>
      </c>
      <c r="E482" s="18">
        <v>0.48</v>
      </c>
      <c r="F482" s="64">
        <v>1</v>
      </c>
      <c r="L482" s="99"/>
      <c r="M482" s="99"/>
      <c r="N482" s="100"/>
      <c r="O482" s="99"/>
    </row>
    <row r="483" spans="1:15" x14ac:dyDescent="0.25">
      <c r="A483" s="39">
        <v>2</v>
      </c>
      <c r="B483" s="40" t="s">
        <v>50</v>
      </c>
      <c r="C483" s="101">
        <v>17</v>
      </c>
      <c r="D483" s="101">
        <v>188</v>
      </c>
      <c r="E483" s="41">
        <v>9.48</v>
      </c>
      <c r="F483" s="63">
        <v>10</v>
      </c>
      <c r="L483" s="99"/>
      <c r="M483" s="99"/>
      <c r="N483" s="100"/>
      <c r="O483" s="99"/>
    </row>
    <row r="484" spans="1:15" x14ac:dyDescent="0.25">
      <c r="A484" s="65">
        <v>3</v>
      </c>
      <c r="B484" s="40" t="s">
        <v>14</v>
      </c>
      <c r="C484" s="40">
        <v>5</v>
      </c>
      <c r="D484" s="40">
        <v>67</v>
      </c>
      <c r="E484" s="41">
        <v>3.52</v>
      </c>
      <c r="F484" s="63">
        <v>3</v>
      </c>
      <c r="L484" s="99"/>
      <c r="M484" s="99"/>
      <c r="N484" s="100"/>
      <c r="O484" s="99"/>
    </row>
    <row r="485" spans="1:15" x14ac:dyDescent="0.25">
      <c r="A485" s="39">
        <v>4</v>
      </c>
      <c r="B485" s="40" t="s">
        <v>18</v>
      </c>
      <c r="C485" s="40">
        <v>8</v>
      </c>
      <c r="D485" s="40">
        <v>108</v>
      </c>
      <c r="E485" s="41">
        <v>3.1</v>
      </c>
      <c r="F485" s="63">
        <v>4</v>
      </c>
      <c r="L485" s="99"/>
      <c r="M485" s="99"/>
      <c r="N485" s="100"/>
      <c r="O485" s="99"/>
    </row>
    <row r="486" spans="1:15" x14ac:dyDescent="0.25">
      <c r="A486" s="65">
        <v>5</v>
      </c>
      <c r="B486" s="40" t="s">
        <v>19</v>
      </c>
      <c r="C486" s="40">
        <v>21</v>
      </c>
      <c r="D486" s="40">
        <v>214</v>
      </c>
      <c r="E486" s="41">
        <v>14.86</v>
      </c>
      <c r="F486" s="63">
        <v>10</v>
      </c>
      <c r="L486" s="99"/>
      <c r="M486" s="99"/>
      <c r="N486" s="100"/>
      <c r="O486" s="99"/>
    </row>
    <row r="487" spans="1:15" x14ac:dyDescent="0.25">
      <c r="A487" s="39">
        <v>6</v>
      </c>
      <c r="B487" s="40" t="s">
        <v>15</v>
      </c>
      <c r="C487" s="40">
        <v>5</v>
      </c>
      <c r="D487" s="40">
        <v>57</v>
      </c>
      <c r="E487" s="41">
        <v>2.4300000000000002</v>
      </c>
      <c r="F487" s="63">
        <v>4</v>
      </c>
      <c r="L487" s="99"/>
      <c r="M487" s="99"/>
      <c r="N487" s="100"/>
      <c r="O487" s="99"/>
    </row>
    <row r="488" spans="1:15" x14ac:dyDescent="0.25">
      <c r="A488" s="65">
        <v>7</v>
      </c>
      <c r="B488" s="40" t="s">
        <v>51</v>
      </c>
      <c r="C488" s="40">
        <v>6</v>
      </c>
      <c r="D488" s="40">
        <v>96</v>
      </c>
      <c r="E488" s="41">
        <v>4.62</v>
      </c>
      <c r="F488" s="63">
        <v>6</v>
      </c>
      <c r="L488" s="99"/>
      <c r="M488" s="99"/>
      <c r="N488" s="100"/>
      <c r="O488" s="99"/>
    </row>
    <row r="489" spans="1:15" x14ac:dyDescent="0.25">
      <c r="A489" s="39">
        <v>8</v>
      </c>
      <c r="B489" s="40" t="s">
        <v>21</v>
      </c>
      <c r="C489" s="40">
        <v>6</v>
      </c>
      <c r="D489" s="40">
        <v>77</v>
      </c>
      <c r="E489" s="4">
        <v>2.86</v>
      </c>
      <c r="F489" s="63">
        <v>4</v>
      </c>
      <c r="L489" s="99"/>
      <c r="M489" s="99"/>
      <c r="N489" s="100"/>
      <c r="O489" s="99"/>
    </row>
    <row r="490" spans="1:15" x14ac:dyDescent="0.25">
      <c r="A490" s="65">
        <v>9</v>
      </c>
      <c r="B490" s="40" t="s">
        <v>22</v>
      </c>
      <c r="C490" s="40">
        <v>8</v>
      </c>
      <c r="D490" s="40">
        <v>109</v>
      </c>
      <c r="E490" s="4">
        <v>4.1399999999999997</v>
      </c>
      <c r="F490" s="63">
        <v>7</v>
      </c>
      <c r="L490" s="99"/>
      <c r="M490" s="99"/>
      <c r="N490" s="100"/>
      <c r="O490" s="99"/>
    </row>
    <row r="491" spans="1:15" x14ac:dyDescent="0.25">
      <c r="A491" s="39">
        <v>10</v>
      </c>
      <c r="B491" s="42" t="s">
        <v>23</v>
      </c>
      <c r="C491" s="42">
        <v>6</v>
      </c>
      <c r="D491" s="42">
        <v>65</v>
      </c>
      <c r="E491" s="4">
        <v>3.762</v>
      </c>
      <c r="F491" s="63">
        <v>2</v>
      </c>
      <c r="L491" s="99"/>
      <c r="M491" s="99"/>
      <c r="N491" s="100"/>
      <c r="O491" s="99"/>
    </row>
    <row r="492" spans="1:15" x14ac:dyDescent="0.25">
      <c r="A492" s="65">
        <v>11</v>
      </c>
      <c r="B492" s="42" t="s">
        <v>72</v>
      </c>
      <c r="C492" s="42">
        <v>10</v>
      </c>
      <c r="D492" s="42">
        <v>152</v>
      </c>
      <c r="E492" s="4">
        <v>5.71</v>
      </c>
      <c r="F492" s="63">
        <v>7</v>
      </c>
      <c r="L492" s="99"/>
      <c r="M492" s="99"/>
      <c r="N492" s="100"/>
      <c r="O492" s="99"/>
    </row>
    <row r="493" spans="1:15" x14ac:dyDescent="0.25">
      <c r="A493" s="39">
        <v>12</v>
      </c>
      <c r="B493" s="42" t="s">
        <v>52</v>
      </c>
      <c r="C493" s="42">
        <v>5</v>
      </c>
      <c r="D493" s="42">
        <v>32</v>
      </c>
      <c r="E493" s="4">
        <v>3.95</v>
      </c>
      <c r="F493" s="63">
        <v>3</v>
      </c>
      <c r="L493" s="99"/>
      <c r="M493" s="99"/>
      <c r="N493" s="100"/>
      <c r="O493" s="99"/>
    </row>
    <row r="494" spans="1:15" x14ac:dyDescent="0.25">
      <c r="A494" s="65">
        <v>13</v>
      </c>
      <c r="B494" s="42" t="s">
        <v>25</v>
      </c>
      <c r="C494" s="42">
        <v>7</v>
      </c>
      <c r="D494" s="42">
        <v>96</v>
      </c>
      <c r="E494" s="4">
        <v>3.4</v>
      </c>
      <c r="F494" s="63">
        <v>4</v>
      </c>
      <c r="L494" s="99"/>
      <c r="M494" s="99"/>
      <c r="N494" s="100"/>
      <c r="O494" s="99"/>
    </row>
    <row r="495" spans="1:15" x14ac:dyDescent="0.25">
      <c r="A495" s="39">
        <v>14</v>
      </c>
      <c r="B495" s="42" t="s">
        <v>26</v>
      </c>
      <c r="C495" s="42">
        <v>9</v>
      </c>
      <c r="D495" s="42">
        <v>84</v>
      </c>
      <c r="E495" s="4">
        <v>3.1</v>
      </c>
      <c r="F495" s="63">
        <v>3</v>
      </c>
      <c r="L495" s="99"/>
      <c r="M495" s="99"/>
      <c r="N495" s="100"/>
      <c r="O495" s="99"/>
    </row>
    <row r="496" spans="1:15" x14ac:dyDescent="0.25">
      <c r="A496" s="65">
        <v>15</v>
      </c>
      <c r="B496" s="43" t="s">
        <v>27</v>
      </c>
      <c r="C496" s="43">
        <v>9</v>
      </c>
      <c r="D496" s="43">
        <v>119</v>
      </c>
      <c r="E496" s="4">
        <v>4.62</v>
      </c>
      <c r="F496" s="63">
        <v>5</v>
      </c>
      <c r="L496" s="99"/>
      <c r="M496" s="99"/>
      <c r="N496" s="100"/>
      <c r="O496" s="99"/>
    </row>
    <row r="497" spans="1:15" x14ac:dyDescent="0.25">
      <c r="A497" s="39">
        <v>16</v>
      </c>
      <c r="B497" s="43" t="s">
        <v>165</v>
      </c>
      <c r="C497" s="43">
        <v>5</v>
      </c>
      <c r="D497" s="43">
        <v>52</v>
      </c>
      <c r="E497" s="4">
        <v>6.71</v>
      </c>
      <c r="F497" s="63">
        <v>5</v>
      </c>
      <c r="L497" s="99"/>
      <c r="M497" s="99"/>
      <c r="N497" s="100"/>
      <c r="O497" s="99"/>
    </row>
    <row r="498" spans="1:15" x14ac:dyDescent="0.25">
      <c r="A498" s="65">
        <v>17</v>
      </c>
      <c r="B498" s="43" t="s">
        <v>66</v>
      </c>
      <c r="C498" s="43">
        <v>4</v>
      </c>
      <c r="D498" s="43">
        <v>42</v>
      </c>
      <c r="E498" s="4">
        <v>1.67</v>
      </c>
      <c r="F498" s="63">
        <v>2</v>
      </c>
      <c r="L498" s="99"/>
      <c r="M498" s="99"/>
      <c r="N498" s="100"/>
      <c r="O498" s="99"/>
    </row>
    <row r="499" spans="1:15" x14ac:dyDescent="0.25">
      <c r="A499" s="39">
        <v>18</v>
      </c>
      <c r="B499" s="43" t="s">
        <v>69</v>
      </c>
      <c r="C499" s="43">
        <v>11</v>
      </c>
      <c r="D499" s="43">
        <v>137</v>
      </c>
      <c r="E499" s="4">
        <v>6.62</v>
      </c>
      <c r="F499" s="63">
        <v>7</v>
      </c>
      <c r="L499" s="99"/>
      <c r="M499" s="99"/>
      <c r="N499" s="100"/>
      <c r="O499" s="99"/>
    </row>
    <row r="500" spans="1:15" x14ac:dyDescent="0.25">
      <c r="A500" s="65">
        <v>19</v>
      </c>
      <c r="B500" s="44" t="s">
        <v>60</v>
      </c>
      <c r="C500" s="44">
        <v>14</v>
      </c>
      <c r="D500" s="44">
        <v>127</v>
      </c>
      <c r="E500" s="4">
        <v>10.19</v>
      </c>
      <c r="F500" s="63">
        <v>6</v>
      </c>
      <c r="L500" s="99"/>
      <c r="M500" s="99"/>
      <c r="N500" s="100"/>
      <c r="O500" s="99"/>
    </row>
    <row r="501" spans="1:15" x14ac:dyDescent="0.25">
      <c r="A501" s="39">
        <v>20</v>
      </c>
      <c r="B501" s="45" t="s">
        <v>29</v>
      </c>
      <c r="C501" s="45">
        <v>7</v>
      </c>
      <c r="D501" s="45">
        <v>72</v>
      </c>
      <c r="E501" s="4">
        <v>3.38</v>
      </c>
      <c r="F501" s="63">
        <v>3</v>
      </c>
      <c r="L501" s="99"/>
      <c r="M501" s="99"/>
      <c r="N501" s="100"/>
      <c r="O501" s="99"/>
    </row>
    <row r="502" spans="1:15" x14ac:dyDescent="0.25">
      <c r="A502" s="65">
        <v>21</v>
      </c>
      <c r="B502" s="45" t="s">
        <v>73</v>
      </c>
      <c r="C502" s="45">
        <v>13</v>
      </c>
      <c r="D502" s="45">
        <v>145</v>
      </c>
      <c r="E502" s="4">
        <v>6.14</v>
      </c>
      <c r="F502" s="63">
        <v>6</v>
      </c>
      <c r="L502" s="99"/>
      <c r="M502" s="99"/>
      <c r="N502" s="100"/>
      <c r="O502" s="99"/>
    </row>
    <row r="503" spans="1:15" x14ac:dyDescent="0.25">
      <c r="A503" s="39">
        <v>22</v>
      </c>
      <c r="B503" s="45" t="s">
        <v>16</v>
      </c>
      <c r="C503" s="45">
        <v>13</v>
      </c>
      <c r="D503" s="45">
        <v>161</v>
      </c>
      <c r="E503" s="4">
        <v>6.24</v>
      </c>
      <c r="F503" s="63">
        <v>6</v>
      </c>
      <c r="L503" s="99"/>
      <c r="M503" s="99"/>
      <c r="N503" s="100"/>
      <c r="O503" s="99"/>
    </row>
    <row r="504" spans="1:15" x14ac:dyDescent="0.25">
      <c r="A504" s="65">
        <v>23</v>
      </c>
      <c r="B504" s="45" t="s">
        <v>74</v>
      </c>
      <c r="C504" s="45">
        <v>8</v>
      </c>
      <c r="D504" s="45">
        <v>94</v>
      </c>
      <c r="E504" s="4">
        <v>4.33</v>
      </c>
      <c r="F504" s="63">
        <v>4</v>
      </c>
      <c r="L504" s="99"/>
      <c r="M504" s="99"/>
      <c r="N504" s="100"/>
      <c r="O504" s="99"/>
    </row>
    <row r="505" spans="1:15" x14ac:dyDescent="0.25">
      <c r="A505" s="39">
        <v>24</v>
      </c>
      <c r="B505" s="45" t="s">
        <v>31</v>
      </c>
      <c r="C505" s="45">
        <v>10</v>
      </c>
      <c r="D505" s="45">
        <v>105</v>
      </c>
      <c r="E505" s="4">
        <v>2.77</v>
      </c>
      <c r="F505" s="63">
        <v>5</v>
      </c>
      <c r="L505" s="99"/>
      <c r="M505" s="99"/>
      <c r="N505" s="100"/>
      <c r="O505" s="99"/>
    </row>
    <row r="506" spans="1:15" x14ac:dyDescent="0.25">
      <c r="A506" s="65">
        <v>25</v>
      </c>
      <c r="B506" s="45" t="s">
        <v>32</v>
      </c>
      <c r="C506" s="45">
        <v>2</v>
      </c>
      <c r="D506" s="45">
        <v>27</v>
      </c>
      <c r="E506" s="4">
        <v>1.29</v>
      </c>
      <c r="F506" s="63">
        <v>2</v>
      </c>
      <c r="L506" s="99"/>
      <c r="M506" s="99"/>
      <c r="N506" s="100"/>
      <c r="O506" s="99"/>
    </row>
    <row r="507" spans="1:15" x14ac:dyDescent="0.25">
      <c r="A507" s="39">
        <v>26</v>
      </c>
      <c r="B507" s="45" t="s">
        <v>33</v>
      </c>
      <c r="C507" s="45">
        <v>1</v>
      </c>
      <c r="D507" s="45">
        <v>9</v>
      </c>
      <c r="E507" s="4">
        <v>0.47599999999999998</v>
      </c>
      <c r="F507" s="63">
        <v>1</v>
      </c>
      <c r="L507" s="99"/>
      <c r="M507" s="99"/>
      <c r="N507" s="100"/>
      <c r="O507" s="99"/>
    </row>
    <row r="508" spans="1:15" x14ac:dyDescent="0.25">
      <c r="A508" s="65">
        <v>27</v>
      </c>
      <c r="B508" s="45" t="s">
        <v>34</v>
      </c>
      <c r="C508" s="45">
        <v>1</v>
      </c>
      <c r="D508" s="45">
        <v>18</v>
      </c>
      <c r="E508" s="4">
        <v>0.47599999999999998</v>
      </c>
      <c r="F508" s="63">
        <v>1</v>
      </c>
      <c r="L508" s="99"/>
      <c r="M508" s="99"/>
      <c r="N508" s="100"/>
      <c r="O508" s="99"/>
    </row>
    <row r="509" spans="1:15" x14ac:dyDescent="0.25">
      <c r="A509" s="39">
        <v>28</v>
      </c>
      <c r="B509" s="45" t="s">
        <v>35</v>
      </c>
      <c r="C509" s="45">
        <v>4</v>
      </c>
      <c r="D509" s="45">
        <v>63</v>
      </c>
      <c r="E509" s="4">
        <v>2.1</v>
      </c>
      <c r="F509" s="63">
        <v>2</v>
      </c>
      <c r="L509" s="99"/>
      <c r="M509" s="99"/>
      <c r="N509" s="100"/>
      <c r="O509" s="99"/>
    </row>
    <row r="510" spans="1:15" x14ac:dyDescent="0.25">
      <c r="A510" s="65">
        <v>29</v>
      </c>
      <c r="B510" s="45" t="s">
        <v>75</v>
      </c>
      <c r="C510" s="45">
        <v>8</v>
      </c>
      <c r="D510" s="45">
        <v>125</v>
      </c>
      <c r="E510" s="4">
        <v>4.62</v>
      </c>
      <c r="F510" s="63">
        <v>4</v>
      </c>
      <c r="L510" s="99"/>
      <c r="M510" s="99"/>
      <c r="N510" s="100"/>
      <c r="O510" s="99"/>
    </row>
    <row r="511" spans="1:15" x14ac:dyDescent="0.25">
      <c r="A511" s="39">
        <v>30</v>
      </c>
      <c r="B511" s="45" t="s">
        <v>36</v>
      </c>
      <c r="C511" s="45">
        <v>4</v>
      </c>
      <c r="D511" s="45">
        <v>50</v>
      </c>
      <c r="E511" s="4">
        <v>2.38</v>
      </c>
      <c r="F511" s="63">
        <v>4</v>
      </c>
      <c r="L511" s="99"/>
      <c r="M511" s="99"/>
      <c r="N511" s="100"/>
      <c r="O511" s="99"/>
    </row>
    <row r="512" spans="1:15" x14ac:dyDescent="0.25">
      <c r="A512" s="65">
        <v>31</v>
      </c>
      <c r="B512" s="45" t="s">
        <v>10</v>
      </c>
      <c r="C512" s="45">
        <v>7</v>
      </c>
      <c r="D512" s="45">
        <v>94</v>
      </c>
      <c r="E512" s="4">
        <v>3.95</v>
      </c>
      <c r="F512" s="63">
        <v>3</v>
      </c>
      <c r="L512" s="99"/>
      <c r="M512" s="99"/>
      <c r="N512" s="100"/>
      <c r="O512" s="99"/>
    </row>
    <row r="513" spans="1:15" x14ac:dyDescent="0.25">
      <c r="A513" s="39">
        <v>32</v>
      </c>
      <c r="B513" s="45" t="s">
        <v>37</v>
      </c>
      <c r="C513" s="45">
        <v>8</v>
      </c>
      <c r="D513" s="45">
        <v>101</v>
      </c>
      <c r="E513" s="4">
        <v>4</v>
      </c>
      <c r="F513" s="63">
        <v>5</v>
      </c>
      <c r="L513" s="99"/>
      <c r="M513" s="99"/>
      <c r="N513" s="100"/>
      <c r="O513" s="99"/>
    </row>
    <row r="514" spans="1:15" x14ac:dyDescent="0.25">
      <c r="A514" s="65">
        <v>33</v>
      </c>
      <c r="B514" s="45" t="s">
        <v>11</v>
      </c>
      <c r="C514" s="45">
        <v>8</v>
      </c>
      <c r="D514" s="45">
        <v>115</v>
      </c>
      <c r="E514" s="4">
        <v>4.1399999999999997</v>
      </c>
      <c r="F514" s="63">
        <v>4</v>
      </c>
      <c r="L514" s="99"/>
      <c r="M514" s="99"/>
      <c r="N514" s="100"/>
      <c r="O514" s="99"/>
    </row>
    <row r="515" spans="1:15" x14ac:dyDescent="0.25">
      <c r="A515" s="39">
        <v>34</v>
      </c>
      <c r="B515" s="45" t="s">
        <v>38</v>
      </c>
      <c r="C515" s="45">
        <v>6</v>
      </c>
      <c r="D515" s="45">
        <v>70</v>
      </c>
      <c r="E515" s="4">
        <v>2.14</v>
      </c>
      <c r="F515" s="63">
        <v>3</v>
      </c>
      <c r="L515" s="99"/>
      <c r="M515" s="99"/>
      <c r="N515" s="100"/>
      <c r="O515" s="99"/>
    </row>
    <row r="516" spans="1:15" x14ac:dyDescent="0.25">
      <c r="A516" s="65">
        <v>35</v>
      </c>
      <c r="B516" s="45" t="s">
        <v>67</v>
      </c>
      <c r="C516" s="45">
        <v>4</v>
      </c>
      <c r="D516" s="45">
        <v>47</v>
      </c>
      <c r="E516" s="4">
        <v>2.0499999999999998</v>
      </c>
      <c r="F516" s="63">
        <v>4</v>
      </c>
      <c r="L516" s="99"/>
      <c r="M516" s="99"/>
      <c r="N516" s="100"/>
      <c r="O516" s="99"/>
    </row>
    <row r="517" spans="1:15" x14ac:dyDescent="0.25">
      <c r="A517" s="39">
        <v>36</v>
      </c>
      <c r="B517" s="45" t="s">
        <v>39</v>
      </c>
      <c r="C517" s="45">
        <v>13</v>
      </c>
      <c r="D517" s="45">
        <v>157</v>
      </c>
      <c r="E517" s="4">
        <v>17.38</v>
      </c>
      <c r="F517" s="63">
        <v>9</v>
      </c>
      <c r="L517" s="99"/>
      <c r="M517" s="99"/>
      <c r="N517" s="100"/>
      <c r="O517" s="99"/>
    </row>
    <row r="518" spans="1:15" x14ac:dyDescent="0.25">
      <c r="A518" s="65">
        <v>37</v>
      </c>
      <c r="B518" s="45" t="s">
        <v>40</v>
      </c>
      <c r="C518" s="45">
        <v>5</v>
      </c>
      <c r="D518" s="45">
        <v>62</v>
      </c>
      <c r="E518" s="41">
        <v>1.72</v>
      </c>
      <c r="F518" s="63">
        <v>2</v>
      </c>
      <c r="L518" s="99"/>
      <c r="M518" s="99"/>
      <c r="N518" s="100"/>
      <c r="O518" s="99"/>
    </row>
    <row r="519" spans="1:15" x14ac:dyDescent="0.25">
      <c r="A519" s="39">
        <v>38</v>
      </c>
      <c r="B519" s="45" t="s">
        <v>108</v>
      </c>
      <c r="C519" s="45">
        <v>14</v>
      </c>
      <c r="D519" s="45">
        <v>210</v>
      </c>
      <c r="E519" s="4">
        <v>8.9</v>
      </c>
      <c r="F519" s="63">
        <v>7</v>
      </c>
      <c r="L519" s="99"/>
      <c r="M519" s="99"/>
      <c r="N519" s="100"/>
      <c r="O519" s="99"/>
    </row>
    <row r="520" spans="1:15" x14ac:dyDescent="0.25">
      <c r="A520" s="65">
        <v>39</v>
      </c>
      <c r="B520" s="45" t="s">
        <v>78</v>
      </c>
      <c r="C520" s="45">
        <v>4</v>
      </c>
      <c r="D520" s="45">
        <v>54</v>
      </c>
      <c r="E520" s="4">
        <v>2.31</v>
      </c>
      <c r="F520" s="63">
        <v>2</v>
      </c>
      <c r="L520" s="99"/>
      <c r="M520" s="99"/>
      <c r="N520" s="100"/>
      <c r="O520" s="99"/>
    </row>
    <row r="521" spans="1:15" x14ac:dyDescent="0.25">
      <c r="A521" s="39">
        <v>40</v>
      </c>
      <c r="B521" s="45" t="s">
        <v>62</v>
      </c>
      <c r="C521" s="45">
        <v>2</v>
      </c>
      <c r="D521" s="45">
        <v>25</v>
      </c>
      <c r="E521" s="4">
        <v>1.33</v>
      </c>
      <c r="F521" s="63">
        <v>1</v>
      </c>
      <c r="L521" s="99"/>
      <c r="M521" s="99"/>
      <c r="N521" s="100"/>
      <c r="O521" s="99"/>
    </row>
    <row r="522" spans="1:15" x14ac:dyDescent="0.25">
      <c r="A522" s="39">
        <v>41</v>
      </c>
      <c r="B522" s="45" t="s">
        <v>174</v>
      </c>
      <c r="C522" s="45">
        <v>4</v>
      </c>
      <c r="D522" s="45">
        <v>51</v>
      </c>
      <c r="E522" s="102">
        <v>1.5714285714285601</v>
      </c>
      <c r="F522" s="63">
        <v>3</v>
      </c>
      <c r="L522" s="99"/>
      <c r="M522" s="99"/>
      <c r="N522" s="100"/>
      <c r="O522" s="99"/>
    </row>
    <row r="523" spans="1:15" x14ac:dyDescent="0.25">
      <c r="A523" s="65">
        <v>42</v>
      </c>
      <c r="B523" s="45" t="s">
        <v>4</v>
      </c>
      <c r="C523" s="45">
        <v>10</v>
      </c>
      <c r="D523" s="45">
        <v>106</v>
      </c>
      <c r="E523" s="4">
        <v>5.67</v>
      </c>
      <c r="F523" s="63">
        <v>6</v>
      </c>
      <c r="L523" s="99"/>
      <c r="M523" s="99"/>
      <c r="N523" s="100"/>
      <c r="O523" s="99"/>
    </row>
    <row r="524" spans="1:15" x14ac:dyDescent="0.25">
      <c r="A524" s="39">
        <v>43</v>
      </c>
      <c r="B524" s="45" t="s">
        <v>5</v>
      </c>
      <c r="C524" s="45">
        <v>5</v>
      </c>
      <c r="D524" s="45">
        <v>56</v>
      </c>
      <c r="E524" s="19">
        <v>2.4500000000000002</v>
      </c>
      <c r="F524" s="63">
        <v>3</v>
      </c>
      <c r="L524" s="99"/>
      <c r="M524" s="99"/>
      <c r="N524" s="100"/>
      <c r="O524" s="99"/>
    </row>
    <row r="525" spans="1:15" x14ac:dyDescent="0.25">
      <c r="A525" s="65">
        <v>44</v>
      </c>
      <c r="B525" s="42" t="s">
        <v>24</v>
      </c>
      <c r="C525" s="42">
        <v>9</v>
      </c>
      <c r="D525" s="42">
        <v>97</v>
      </c>
      <c r="E525" s="19">
        <v>6.95</v>
      </c>
      <c r="F525" s="63">
        <v>5</v>
      </c>
      <c r="L525" s="99"/>
      <c r="M525" s="99"/>
      <c r="N525" s="100"/>
      <c r="O525" s="99"/>
    </row>
    <row r="526" spans="1:15" x14ac:dyDescent="0.25">
      <c r="A526" s="39">
        <v>45</v>
      </c>
      <c r="B526" s="45" t="s">
        <v>41</v>
      </c>
      <c r="C526" s="45">
        <v>8</v>
      </c>
      <c r="D526" s="45">
        <v>82</v>
      </c>
      <c r="E526" s="41">
        <v>5.95</v>
      </c>
      <c r="F526" s="63">
        <v>6</v>
      </c>
      <c r="L526" s="99"/>
      <c r="M526" s="99"/>
      <c r="N526" s="100"/>
      <c r="O526" s="99"/>
    </row>
    <row r="527" spans="1:15" x14ac:dyDescent="0.25">
      <c r="A527" s="65">
        <v>46</v>
      </c>
      <c r="B527" s="45" t="s">
        <v>42</v>
      </c>
      <c r="C527" s="45">
        <v>13</v>
      </c>
      <c r="D527" s="45">
        <v>213</v>
      </c>
      <c r="E527" s="41">
        <v>7.05</v>
      </c>
      <c r="F527" s="63">
        <v>5</v>
      </c>
      <c r="L527" s="99"/>
      <c r="M527" s="99"/>
      <c r="N527" s="100"/>
      <c r="O527" s="99"/>
    </row>
    <row r="528" spans="1:15" x14ac:dyDescent="0.25">
      <c r="A528" s="39">
        <v>47</v>
      </c>
      <c r="B528" s="45" t="s">
        <v>43</v>
      </c>
      <c r="C528" s="45">
        <v>4</v>
      </c>
      <c r="D528" s="45">
        <v>48</v>
      </c>
      <c r="E528" s="41">
        <v>2.4300000000000002</v>
      </c>
      <c r="F528" s="63">
        <v>3</v>
      </c>
      <c r="L528" s="99"/>
      <c r="M528" s="99"/>
      <c r="N528" s="100"/>
      <c r="O528" s="99"/>
    </row>
    <row r="529" spans="1:15" x14ac:dyDescent="0.25">
      <c r="A529" s="65">
        <v>48</v>
      </c>
      <c r="B529" s="45" t="s">
        <v>44</v>
      </c>
      <c r="C529">
        <v>14</v>
      </c>
      <c r="D529" s="45">
        <v>156</v>
      </c>
      <c r="E529" s="41">
        <v>11.76</v>
      </c>
      <c r="F529" s="63">
        <v>8</v>
      </c>
      <c r="L529" s="99"/>
      <c r="M529" s="99"/>
      <c r="N529" s="100"/>
      <c r="O529" s="99"/>
    </row>
    <row r="530" spans="1:15" x14ac:dyDescent="0.25">
      <c r="A530" s="39">
        <v>49</v>
      </c>
      <c r="B530" s="45" t="s">
        <v>63</v>
      </c>
      <c r="C530" s="45">
        <v>45</v>
      </c>
      <c r="D530" s="45">
        <v>414</v>
      </c>
      <c r="E530" s="41">
        <v>33.619999999999997</v>
      </c>
      <c r="F530" s="63">
        <v>23</v>
      </c>
      <c r="L530" s="99"/>
      <c r="M530" s="99"/>
      <c r="N530" s="100"/>
      <c r="O530" s="99"/>
    </row>
    <row r="531" spans="1:15" x14ac:dyDescent="0.25">
      <c r="A531" s="129" t="s">
        <v>6</v>
      </c>
      <c r="B531" s="129"/>
      <c r="C531" s="77">
        <f>SUM(C482:C530)</f>
        <v>412</v>
      </c>
      <c r="D531" s="77">
        <f>SUM(D482:D530)</f>
        <v>4872</v>
      </c>
      <c r="E531" s="103">
        <f>SUM(E482:E530)</f>
        <v>254.79542857142852</v>
      </c>
      <c r="F531" s="66">
        <f>SUM(F482:F530)</f>
        <v>233</v>
      </c>
      <c r="L531" s="99"/>
      <c r="M531" s="99"/>
      <c r="N531" s="100"/>
      <c r="O531" s="99"/>
    </row>
    <row r="532" spans="1:15" x14ac:dyDescent="0.25">
      <c r="L532" s="99"/>
      <c r="M532" s="99"/>
      <c r="N532" s="100"/>
      <c r="O532" s="99"/>
    </row>
    <row r="533" spans="1:15" x14ac:dyDescent="0.25">
      <c r="L533" s="99"/>
      <c r="M533" s="99"/>
      <c r="N533" s="100"/>
      <c r="O533" s="99"/>
    </row>
  </sheetData>
  <mergeCells count="252">
    <mergeCell ref="C431:C433"/>
    <mergeCell ref="D431:D433"/>
    <mergeCell ref="C438:C440"/>
    <mergeCell ref="D438:D440"/>
    <mergeCell ref="C448:C450"/>
    <mergeCell ref="D448:D450"/>
    <mergeCell ref="C479:C481"/>
    <mergeCell ref="D479:D481"/>
    <mergeCell ref="D377:D379"/>
    <mergeCell ref="C389:C391"/>
    <mergeCell ref="D389:D391"/>
    <mergeCell ref="C397:C399"/>
    <mergeCell ref="D397:D399"/>
    <mergeCell ref="C406:C408"/>
    <mergeCell ref="D406:D408"/>
    <mergeCell ref="C419:C421"/>
    <mergeCell ref="D419:D421"/>
    <mergeCell ref="A2:A4"/>
    <mergeCell ref="B2:B4"/>
    <mergeCell ref="E2:E4"/>
    <mergeCell ref="A7:B7"/>
    <mergeCell ref="A10:A12"/>
    <mergeCell ref="B10:B12"/>
    <mergeCell ref="E10:E12"/>
    <mergeCell ref="A25:A27"/>
    <mergeCell ref="B25:B27"/>
    <mergeCell ref="E25:E27"/>
    <mergeCell ref="C2:C4"/>
    <mergeCell ref="D2:D4"/>
    <mergeCell ref="C10:C12"/>
    <mergeCell ref="D10:D12"/>
    <mergeCell ref="C17:C19"/>
    <mergeCell ref="D17:D19"/>
    <mergeCell ref="C25:C27"/>
    <mergeCell ref="D25:D27"/>
    <mergeCell ref="A34:B34"/>
    <mergeCell ref="A37:A39"/>
    <mergeCell ref="B37:B39"/>
    <mergeCell ref="E37:E39"/>
    <mergeCell ref="A14:B14"/>
    <mergeCell ref="A17:A19"/>
    <mergeCell ref="B17:B19"/>
    <mergeCell ref="E17:E19"/>
    <mergeCell ref="A22:B22"/>
    <mergeCell ref="C37:C39"/>
    <mergeCell ref="D37:D39"/>
    <mergeCell ref="A94:A96"/>
    <mergeCell ref="B94:B96"/>
    <mergeCell ref="E94:E96"/>
    <mergeCell ref="A101:B101"/>
    <mergeCell ref="A104:A106"/>
    <mergeCell ref="B104:B106"/>
    <mergeCell ref="E104:E106"/>
    <mergeCell ref="A79:B79"/>
    <mergeCell ref="A82:A84"/>
    <mergeCell ref="B82:B84"/>
    <mergeCell ref="E82:E84"/>
    <mergeCell ref="A91:B91"/>
    <mergeCell ref="C82:C84"/>
    <mergeCell ref="D82:D84"/>
    <mergeCell ref="C94:C96"/>
    <mergeCell ref="D94:D96"/>
    <mergeCell ref="C104:C106"/>
    <mergeCell ref="D104:D106"/>
    <mergeCell ref="A127:A129"/>
    <mergeCell ref="B127:B129"/>
    <mergeCell ref="E127:E129"/>
    <mergeCell ref="A134:B134"/>
    <mergeCell ref="A137:A139"/>
    <mergeCell ref="B137:B139"/>
    <mergeCell ref="E137:E139"/>
    <mergeCell ref="A116:B116"/>
    <mergeCell ref="A119:A121"/>
    <mergeCell ref="B119:B121"/>
    <mergeCell ref="E119:E121"/>
    <mergeCell ref="A124:B124"/>
    <mergeCell ref="C119:C121"/>
    <mergeCell ref="D119:D121"/>
    <mergeCell ref="C127:C129"/>
    <mergeCell ref="D127:D129"/>
    <mergeCell ref="C137:C139"/>
    <mergeCell ref="D137:D139"/>
    <mergeCell ref="A162:A164"/>
    <mergeCell ref="B162:B164"/>
    <mergeCell ref="E162:E164"/>
    <mergeCell ref="A171:B171"/>
    <mergeCell ref="A174:A176"/>
    <mergeCell ref="B174:B176"/>
    <mergeCell ref="E174:E176"/>
    <mergeCell ref="A145:B145"/>
    <mergeCell ref="A148:A150"/>
    <mergeCell ref="B148:B150"/>
    <mergeCell ref="E148:E150"/>
    <mergeCell ref="A159:B159"/>
    <mergeCell ref="C148:C150"/>
    <mergeCell ref="D148:D150"/>
    <mergeCell ref="C162:C164"/>
    <mergeCell ref="D162:D164"/>
    <mergeCell ref="C174:C176"/>
    <mergeCell ref="D174:D176"/>
    <mergeCell ref="A204:A206"/>
    <mergeCell ref="B204:B206"/>
    <mergeCell ref="E204:E206"/>
    <mergeCell ref="A214:B214"/>
    <mergeCell ref="A217:A219"/>
    <mergeCell ref="B217:B219"/>
    <mergeCell ref="E217:E219"/>
    <mergeCell ref="A186:B186"/>
    <mergeCell ref="A189:A191"/>
    <mergeCell ref="B189:B191"/>
    <mergeCell ref="E189:E191"/>
    <mergeCell ref="A201:B201"/>
    <mergeCell ref="C189:C191"/>
    <mergeCell ref="D189:D191"/>
    <mergeCell ref="C204:C206"/>
    <mergeCell ref="D204:D206"/>
    <mergeCell ref="C217:C219"/>
    <mergeCell ref="D217:D219"/>
    <mergeCell ref="A288:B288"/>
    <mergeCell ref="A270:A272"/>
    <mergeCell ref="B270:B272"/>
    <mergeCell ref="E270:E272"/>
    <mergeCell ref="A281:B281"/>
    <mergeCell ref="A284:A286"/>
    <mergeCell ref="B284:B286"/>
    <mergeCell ref="E284:E286"/>
    <mergeCell ref="A253:B253"/>
    <mergeCell ref="A256:A258"/>
    <mergeCell ref="B256:B258"/>
    <mergeCell ref="E256:E258"/>
    <mergeCell ref="A267:B267"/>
    <mergeCell ref="C256:C258"/>
    <mergeCell ref="D256:D258"/>
    <mergeCell ref="C270:C272"/>
    <mergeCell ref="D270:D272"/>
    <mergeCell ref="C284:C286"/>
    <mergeCell ref="D284:D286"/>
    <mergeCell ref="A315:B315"/>
    <mergeCell ref="A318:A320"/>
    <mergeCell ref="B318:B320"/>
    <mergeCell ref="E318:E320"/>
    <mergeCell ref="A329:B329"/>
    <mergeCell ref="A291:A293"/>
    <mergeCell ref="B291:B293"/>
    <mergeCell ref="E291:E293"/>
    <mergeCell ref="A302:B302"/>
    <mergeCell ref="A305:A307"/>
    <mergeCell ref="B305:B307"/>
    <mergeCell ref="E305:E307"/>
    <mergeCell ref="C291:C293"/>
    <mergeCell ref="D291:D293"/>
    <mergeCell ref="C305:C307"/>
    <mergeCell ref="D305:D307"/>
    <mergeCell ref="C318:C320"/>
    <mergeCell ref="D318:D320"/>
    <mergeCell ref="A377:A379"/>
    <mergeCell ref="B377:B379"/>
    <mergeCell ref="E377:E379"/>
    <mergeCell ref="A354:B354"/>
    <mergeCell ref="A357:A359"/>
    <mergeCell ref="B357:B359"/>
    <mergeCell ref="E357:E359"/>
    <mergeCell ref="A362:B362"/>
    <mergeCell ref="A332:A334"/>
    <mergeCell ref="B332:B334"/>
    <mergeCell ref="E332:E334"/>
    <mergeCell ref="A337:B337"/>
    <mergeCell ref="A340:A342"/>
    <mergeCell ref="B340:B342"/>
    <mergeCell ref="E340:E342"/>
    <mergeCell ref="C332:C334"/>
    <mergeCell ref="D332:D334"/>
    <mergeCell ref="C340:C342"/>
    <mergeCell ref="D340:D342"/>
    <mergeCell ref="C357:C359"/>
    <mergeCell ref="D357:D359"/>
    <mergeCell ref="C365:C367"/>
    <mergeCell ref="D365:D367"/>
    <mergeCell ref="C377:C379"/>
    <mergeCell ref="A531:B531"/>
    <mergeCell ref="F2:F4"/>
    <mergeCell ref="F10:F12"/>
    <mergeCell ref="F17:F19"/>
    <mergeCell ref="F25:F27"/>
    <mergeCell ref="F37:F39"/>
    <mergeCell ref="A445:B445"/>
    <mergeCell ref="A448:A450"/>
    <mergeCell ref="B448:B450"/>
    <mergeCell ref="E448:E450"/>
    <mergeCell ref="A476:B476"/>
    <mergeCell ref="A431:A433"/>
    <mergeCell ref="B431:B433"/>
    <mergeCell ref="E431:E433"/>
    <mergeCell ref="A435:B435"/>
    <mergeCell ref="A438:A440"/>
    <mergeCell ref="B438:B440"/>
    <mergeCell ref="E438:E440"/>
    <mergeCell ref="A416:B416"/>
    <mergeCell ref="A419:A421"/>
    <mergeCell ref="B419:B421"/>
    <mergeCell ref="E419:E421"/>
    <mergeCell ref="A428:B428"/>
    <mergeCell ref="A397:A399"/>
    <mergeCell ref="F82:F84"/>
    <mergeCell ref="F94:F96"/>
    <mergeCell ref="F104:F106"/>
    <mergeCell ref="F119:F121"/>
    <mergeCell ref="F127:F129"/>
    <mergeCell ref="F137:F139"/>
    <mergeCell ref="A479:A481"/>
    <mergeCell ref="B479:B481"/>
    <mergeCell ref="E479:E481"/>
    <mergeCell ref="B397:B399"/>
    <mergeCell ref="E397:E399"/>
    <mergeCell ref="A403:B403"/>
    <mergeCell ref="A406:A408"/>
    <mergeCell ref="B406:B408"/>
    <mergeCell ref="E406:E408"/>
    <mergeCell ref="A386:B386"/>
    <mergeCell ref="A389:A391"/>
    <mergeCell ref="B389:B391"/>
    <mergeCell ref="E389:E391"/>
    <mergeCell ref="A394:B394"/>
    <mergeCell ref="A365:A367"/>
    <mergeCell ref="B365:B367"/>
    <mergeCell ref="E365:E367"/>
    <mergeCell ref="A374:B374"/>
    <mergeCell ref="F256:F258"/>
    <mergeCell ref="F270:F272"/>
    <mergeCell ref="F284:F286"/>
    <mergeCell ref="F291:F293"/>
    <mergeCell ref="F305:F307"/>
    <mergeCell ref="F318:F320"/>
    <mergeCell ref="F148:F150"/>
    <mergeCell ref="F162:F164"/>
    <mergeCell ref="F174:F176"/>
    <mergeCell ref="F189:F191"/>
    <mergeCell ref="F204:F206"/>
    <mergeCell ref="F217:F219"/>
    <mergeCell ref="F479:F481"/>
    <mergeCell ref="F397:F399"/>
    <mergeCell ref="F406:F408"/>
    <mergeCell ref="F419:F421"/>
    <mergeCell ref="F431:F433"/>
    <mergeCell ref="F438:F440"/>
    <mergeCell ref="F448:F450"/>
    <mergeCell ref="F332:F334"/>
    <mergeCell ref="F340:F342"/>
    <mergeCell ref="F357:F359"/>
    <mergeCell ref="F365:F367"/>
    <mergeCell ref="F377:F379"/>
    <mergeCell ref="F389:F3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5" workbookViewId="0">
      <selection activeCell="J35" sqref="J35"/>
    </sheetView>
  </sheetViews>
  <sheetFormatPr defaultRowHeight="15" x14ac:dyDescent="0.25"/>
  <cols>
    <col min="1" max="1" width="6.7109375" customWidth="1"/>
    <col min="2" max="2" width="22" customWidth="1"/>
  </cols>
  <sheetData>
    <row r="1" spans="1:7" x14ac:dyDescent="0.25">
      <c r="A1" s="144" t="s">
        <v>1</v>
      </c>
      <c r="B1" s="127" t="s">
        <v>112</v>
      </c>
      <c r="C1" s="131" t="s">
        <v>172</v>
      </c>
      <c r="D1" s="131" t="s">
        <v>171</v>
      </c>
      <c r="E1" s="127" t="s">
        <v>3</v>
      </c>
      <c r="F1" s="124" t="s">
        <v>2</v>
      </c>
      <c r="G1" s="142" t="s">
        <v>175</v>
      </c>
    </row>
    <row r="2" spans="1:7" ht="15" customHeight="1" x14ac:dyDescent="0.25">
      <c r="A2" s="145"/>
      <c r="B2" s="127"/>
      <c r="C2" s="132"/>
      <c r="D2" s="132"/>
      <c r="E2" s="127"/>
      <c r="F2" s="124"/>
      <c r="G2" s="143"/>
    </row>
    <row r="3" spans="1:7" x14ac:dyDescent="0.25">
      <c r="A3" s="146"/>
      <c r="B3" s="127"/>
      <c r="C3" s="133"/>
      <c r="D3" s="133"/>
      <c r="E3" s="127"/>
      <c r="F3" s="124"/>
      <c r="G3" s="143"/>
    </row>
    <row r="4" spans="1:7" x14ac:dyDescent="0.25">
      <c r="A4" s="81">
        <v>1</v>
      </c>
      <c r="B4" s="4" t="s">
        <v>0</v>
      </c>
      <c r="C4" s="106">
        <v>4</v>
      </c>
      <c r="D4" s="106">
        <v>29</v>
      </c>
      <c r="E4" s="107">
        <v>2.4285714285714102</v>
      </c>
      <c r="F4" s="108">
        <v>3</v>
      </c>
      <c r="G4" s="63">
        <v>2</v>
      </c>
    </row>
    <row r="5" spans="1:7" x14ac:dyDescent="0.25">
      <c r="A5" s="81">
        <v>2</v>
      </c>
      <c r="B5" s="4" t="s">
        <v>7</v>
      </c>
      <c r="C5" s="106">
        <v>4</v>
      </c>
      <c r="D5" s="106">
        <v>32</v>
      </c>
      <c r="E5" s="19">
        <v>2.95</v>
      </c>
      <c r="F5" s="19">
        <v>2</v>
      </c>
      <c r="G5" s="63">
        <v>1</v>
      </c>
    </row>
    <row r="6" spans="1:7" x14ac:dyDescent="0.25">
      <c r="A6" s="81">
        <v>3</v>
      </c>
      <c r="B6" s="4" t="s">
        <v>9</v>
      </c>
      <c r="C6" s="106">
        <v>6</v>
      </c>
      <c r="D6" s="106">
        <v>48</v>
      </c>
      <c r="E6" s="19">
        <v>4.67</v>
      </c>
      <c r="F6" s="19">
        <v>3</v>
      </c>
      <c r="G6" s="63">
        <v>2</v>
      </c>
    </row>
    <row r="7" spans="1:7" x14ac:dyDescent="0.25">
      <c r="A7" s="81">
        <v>4</v>
      </c>
      <c r="B7" s="4" t="s">
        <v>17</v>
      </c>
      <c r="C7" s="18">
        <v>494</v>
      </c>
      <c r="D7" s="18">
        <v>6648</v>
      </c>
      <c r="E7" s="109">
        <v>298.23099999999999</v>
      </c>
      <c r="F7" s="63">
        <v>224</v>
      </c>
      <c r="G7" s="63">
        <v>39</v>
      </c>
    </row>
    <row r="8" spans="1:7" x14ac:dyDescent="0.25">
      <c r="A8" s="81">
        <v>5</v>
      </c>
      <c r="B8" s="4" t="s">
        <v>12</v>
      </c>
      <c r="C8" s="105">
        <v>31</v>
      </c>
      <c r="D8" s="105">
        <v>197</v>
      </c>
      <c r="E8" s="19">
        <v>18.381999999999998</v>
      </c>
      <c r="F8" s="14">
        <v>18</v>
      </c>
      <c r="G8" s="63">
        <v>6</v>
      </c>
    </row>
    <row r="9" spans="1:7" x14ac:dyDescent="0.25">
      <c r="A9" s="81">
        <v>6</v>
      </c>
      <c r="B9" s="4" t="s">
        <v>46</v>
      </c>
      <c r="C9" s="110">
        <v>23</v>
      </c>
      <c r="D9" s="110">
        <v>170</v>
      </c>
      <c r="E9" s="4">
        <v>12.88</v>
      </c>
      <c r="F9" s="63">
        <v>9</v>
      </c>
      <c r="G9" s="63">
        <v>6</v>
      </c>
    </row>
    <row r="10" spans="1:7" x14ac:dyDescent="0.25">
      <c r="A10" s="81">
        <v>7</v>
      </c>
      <c r="B10" s="4" t="s">
        <v>47</v>
      </c>
      <c r="C10" s="18">
        <v>16</v>
      </c>
      <c r="D10" s="18">
        <v>124</v>
      </c>
      <c r="E10" s="4">
        <v>11.57</v>
      </c>
      <c r="F10" s="63">
        <v>10</v>
      </c>
      <c r="G10" s="63">
        <v>4</v>
      </c>
    </row>
    <row r="11" spans="1:7" x14ac:dyDescent="0.25">
      <c r="A11" s="81">
        <v>8</v>
      </c>
      <c r="B11" s="4" t="s">
        <v>49</v>
      </c>
      <c r="C11" s="18">
        <v>68</v>
      </c>
      <c r="D11" s="18">
        <v>703</v>
      </c>
      <c r="E11" s="109">
        <v>35.43</v>
      </c>
      <c r="F11" s="63">
        <v>25</v>
      </c>
      <c r="G11" s="63">
        <v>9</v>
      </c>
    </row>
    <row r="12" spans="1:7" x14ac:dyDescent="0.25">
      <c r="A12" s="81">
        <v>9</v>
      </c>
      <c r="B12" s="4" t="s">
        <v>109</v>
      </c>
      <c r="C12" s="18">
        <v>5</v>
      </c>
      <c r="D12" s="18">
        <v>39</v>
      </c>
      <c r="E12" s="109">
        <v>3.86</v>
      </c>
      <c r="F12" s="63">
        <v>3</v>
      </c>
      <c r="G12" s="63">
        <v>2</v>
      </c>
    </row>
    <row r="13" spans="1:7" x14ac:dyDescent="0.25">
      <c r="A13" s="81">
        <v>10</v>
      </c>
      <c r="B13" s="4" t="s">
        <v>56</v>
      </c>
      <c r="C13" s="18">
        <v>17</v>
      </c>
      <c r="D13" s="18">
        <v>139</v>
      </c>
      <c r="E13" s="111">
        <v>12.76</v>
      </c>
      <c r="F13" s="63">
        <v>9</v>
      </c>
      <c r="G13" s="63">
        <v>4</v>
      </c>
    </row>
    <row r="14" spans="1:7" x14ac:dyDescent="0.25">
      <c r="A14" s="81">
        <v>11</v>
      </c>
      <c r="B14" s="4" t="s">
        <v>59</v>
      </c>
      <c r="C14" s="18">
        <v>15</v>
      </c>
      <c r="D14" s="18">
        <v>136</v>
      </c>
      <c r="E14" s="106">
        <v>12.71</v>
      </c>
      <c r="F14" s="63">
        <v>9</v>
      </c>
      <c r="G14" s="63">
        <v>5</v>
      </c>
    </row>
    <row r="15" spans="1:7" x14ac:dyDescent="0.25">
      <c r="A15" s="81">
        <v>12</v>
      </c>
      <c r="B15" s="4" t="s">
        <v>61</v>
      </c>
      <c r="C15" s="18">
        <v>41</v>
      </c>
      <c r="D15" s="18">
        <v>442</v>
      </c>
      <c r="E15" s="106">
        <v>22.619999999999997</v>
      </c>
      <c r="F15" s="63">
        <v>24</v>
      </c>
      <c r="G15" s="63">
        <v>8</v>
      </c>
    </row>
    <row r="16" spans="1:7" x14ac:dyDescent="0.25">
      <c r="A16" s="81">
        <v>13</v>
      </c>
      <c r="B16" s="4" t="s">
        <v>64</v>
      </c>
      <c r="C16" s="18">
        <v>42</v>
      </c>
      <c r="D16" s="18">
        <v>402</v>
      </c>
      <c r="E16" s="106">
        <v>14.950000000000003</v>
      </c>
      <c r="F16" s="63">
        <v>11</v>
      </c>
      <c r="G16" s="63">
        <v>6</v>
      </c>
    </row>
    <row r="17" spans="1:7" x14ac:dyDescent="0.25">
      <c r="A17" s="81">
        <v>14</v>
      </c>
      <c r="B17" s="4" t="s">
        <v>65</v>
      </c>
      <c r="C17" s="18">
        <v>58</v>
      </c>
      <c r="D17" s="18">
        <v>833</v>
      </c>
      <c r="E17" s="4">
        <v>37.01</v>
      </c>
      <c r="F17" s="63">
        <v>26</v>
      </c>
      <c r="G17" s="63">
        <v>9</v>
      </c>
    </row>
    <row r="18" spans="1:7" x14ac:dyDescent="0.25">
      <c r="A18" s="81">
        <v>15</v>
      </c>
      <c r="B18" s="4" t="s">
        <v>71</v>
      </c>
      <c r="C18" s="18">
        <v>283</v>
      </c>
      <c r="D18" s="18">
        <v>4213</v>
      </c>
      <c r="E18" s="112">
        <v>159.34738095238092</v>
      </c>
      <c r="F18" s="63">
        <v>126</v>
      </c>
      <c r="G18" s="63">
        <v>93</v>
      </c>
    </row>
    <row r="19" spans="1:7" x14ac:dyDescent="0.25">
      <c r="A19" s="81">
        <v>16</v>
      </c>
      <c r="B19" s="4" t="s">
        <v>68</v>
      </c>
      <c r="C19" s="18">
        <v>25</v>
      </c>
      <c r="D19" s="18">
        <v>232</v>
      </c>
      <c r="E19" s="106">
        <v>13.619</v>
      </c>
      <c r="F19" s="63">
        <v>12</v>
      </c>
      <c r="G19" s="63">
        <v>9</v>
      </c>
    </row>
    <row r="20" spans="1:7" x14ac:dyDescent="0.25">
      <c r="A20" s="81">
        <v>17</v>
      </c>
      <c r="B20" s="4" t="s">
        <v>70</v>
      </c>
      <c r="C20" s="18">
        <v>37</v>
      </c>
      <c r="D20" s="18">
        <v>373</v>
      </c>
      <c r="E20" s="106">
        <v>15.764999999999999</v>
      </c>
      <c r="F20" s="63">
        <v>13</v>
      </c>
      <c r="G20" s="63">
        <v>7</v>
      </c>
    </row>
    <row r="21" spans="1:7" x14ac:dyDescent="0.25">
      <c r="A21" s="81">
        <v>18</v>
      </c>
      <c r="B21" s="4" t="s">
        <v>81</v>
      </c>
      <c r="C21" s="18">
        <v>62</v>
      </c>
      <c r="D21" s="18">
        <v>893</v>
      </c>
      <c r="E21" s="106">
        <v>35.47</v>
      </c>
      <c r="F21" s="63">
        <v>31</v>
      </c>
      <c r="G21" s="63">
        <v>8</v>
      </c>
    </row>
    <row r="22" spans="1:7" x14ac:dyDescent="0.25">
      <c r="A22" s="81">
        <v>19</v>
      </c>
      <c r="B22" s="4" t="s">
        <v>82</v>
      </c>
      <c r="C22" s="18">
        <v>93</v>
      </c>
      <c r="D22" s="18">
        <v>1276</v>
      </c>
      <c r="E22" s="113">
        <v>70.319999999999993</v>
      </c>
      <c r="F22" s="63">
        <v>56</v>
      </c>
      <c r="G22" s="63">
        <v>9</v>
      </c>
    </row>
    <row r="23" spans="1:7" x14ac:dyDescent="0.25">
      <c r="A23" s="81">
        <v>20</v>
      </c>
      <c r="B23" s="4" t="s">
        <v>85</v>
      </c>
      <c r="C23" s="18">
        <v>6</v>
      </c>
      <c r="D23" s="18">
        <v>51</v>
      </c>
      <c r="E23" s="114">
        <v>3.81</v>
      </c>
      <c r="F23" s="63">
        <v>2</v>
      </c>
      <c r="G23" s="63">
        <v>1</v>
      </c>
    </row>
    <row r="24" spans="1:7" x14ac:dyDescent="0.25">
      <c r="A24" s="81">
        <v>21</v>
      </c>
      <c r="B24" s="4" t="s">
        <v>86</v>
      </c>
      <c r="C24" s="18">
        <v>28</v>
      </c>
      <c r="D24" s="18">
        <v>201</v>
      </c>
      <c r="E24" s="114">
        <v>16.720000000000002</v>
      </c>
      <c r="F24" s="63">
        <v>16</v>
      </c>
      <c r="G24" s="63">
        <v>8</v>
      </c>
    </row>
    <row r="25" spans="1:7" x14ac:dyDescent="0.25">
      <c r="A25" s="81">
        <v>22</v>
      </c>
      <c r="B25" s="4" t="s">
        <v>87</v>
      </c>
      <c r="C25" s="18">
        <v>66</v>
      </c>
      <c r="D25" s="18">
        <v>598</v>
      </c>
      <c r="E25" s="114">
        <v>47.03</v>
      </c>
      <c r="F25" s="63">
        <v>45</v>
      </c>
      <c r="G25" s="63">
        <v>7</v>
      </c>
    </row>
    <row r="26" spans="1:7" x14ac:dyDescent="0.25">
      <c r="A26" s="81">
        <v>23</v>
      </c>
      <c r="B26" s="4" t="s">
        <v>89</v>
      </c>
      <c r="C26" s="18">
        <v>33</v>
      </c>
      <c r="D26" s="18">
        <v>291</v>
      </c>
      <c r="E26" s="114">
        <v>20.46</v>
      </c>
      <c r="F26" s="63">
        <v>21</v>
      </c>
      <c r="G26" s="63">
        <v>8</v>
      </c>
    </row>
    <row r="27" spans="1:7" x14ac:dyDescent="0.25">
      <c r="A27" s="81">
        <v>24</v>
      </c>
      <c r="B27" s="4" t="s">
        <v>90</v>
      </c>
      <c r="C27" s="18">
        <v>20</v>
      </c>
      <c r="D27" s="18">
        <v>187</v>
      </c>
      <c r="E27" s="106">
        <v>13.1</v>
      </c>
      <c r="F27" s="63">
        <v>12</v>
      </c>
      <c r="G27" s="63">
        <v>2</v>
      </c>
    </row>
    <row r="28" spans="1:7" x14ac:dyDescent="0.25">
      <c r="A28" s="81">
        <v>25</v>
      </c>
      <c r="B28" s="4" t="s">
        <v>92</v>
      </c>
      <c r="C28" s="18">
        <v>156</v>
      </c>
      <c r="D28" s="18">
        <v>1898</v>
      </c>
      <c r="E28" s="114">
        <v>77.460000000000008</v>
      </c>
      <c r="F28" s="63">
        <v>47</v>
      </c>
      <c r="G28" s="63">
        <v>11</v>
      </c>
    </row>
    <row r="29" spans="1:7" x14ac:dyDescent="0.25">
      <c r="A29" s="81">
        <v>26</v>
      </c>
      <c r="B29" s="4" t="s">
        <v>94</v>
      </c>
      <c r="C29" s="18">
        <v>8</v>
      </c>
      <c r="D29" s="18">
        <v>75</v>
      </c>
      <c r="E29" s="106">
        <v>8.0500000000000007</v>
      </c>
      <c r="F29" s="63">
        <v>5</v>
      </c>
      <c r="G29" s="63">
        <v>2</v>
      </c>
    </row>
    <row r="30" spans="1:7" x14ac:dyDescent="0.25">
      <c r="A30" s="81">
        <v>27</v>
      </c>
      <c r="B30" s="4" t="s">
        <v>95</v>
      </c>
      <c r="C30" s="18">
        <v>40</v>
      </c>
      <c r="D30" s="18">
        <v>282</v>
      </c>
      <c r="E30" s="106">
        <v>26.96</v>
      </c>
      <c r="F30" s="63">
        <v>19</v>
      </c>
      <c r="G30" s="63">
        <v>6</v>
      </c>
    </row>
    <row r="31" spans="1:7" x14ac:dyDescent="0.25">
      <c r="A31" s="81">
        <v>28</v>
      </c>
      <c r="B31" s="4" t="s">
        <v>97</v>
      </c>
      <c r="C31" s="18">
        <v>55</v>
      </c>
      <c r="D31" s="18">
        <v>488</v>
      </c>
      <c r="E31" s="106">
        <v>37.050000000000004</v>
      </c>
      <c r="F31" s="63">
        <v>28</v>
      </c>
      <c r="G31" s="63">
        <v>6</v>
      </c>
    </row>
    <row r="32" spans="1:7" x14ac:dyDescent="0.25">
      <c r="A32" s="81">
        <v>29</v>
      </c>
      <c r="B32" s="4" t="s">
        <v>98</v>
      </c>
      <c r="C32" s="18">
        <v>7</v>
      </c>
      <c r="D32" s="18">
        <v>67</v>
      </c>
      <c r="E32" s="106">
        <v>2.2400000000000002</v>
      </c>
      <c r="F32" s="63">
        <v>2</v>
      </c>
      <c r="G32" s="63">
        <v>2</v>
      </c>
    </row>
    <row r="33" spans="1:7" x14ac:dyDescent="0.25">
      <c r="A33" s="81">
        <v>30</v>
      </c>
      <c r="B33" s="4" t="s">
        <v>99</v>
      </c>
      <c r="C33" s="18">
        <v>80</v>
      </c>
      <c r="D33" s="18">
        <v>707</v>
      </c>
      <c r="E33" s="106">
        <v>58.19</v>
      </c>
      <c r="F33" s="63">
        <v>47</v>
      </c>
      <c r="G33" s="63">
        <v>3</v>
      </c>
    </row>
    <row r="34" spans="1:7" x14ac:dyDescent="0.25">
      <c r="A34" s="81">
        <v>31</v>
      </c>
      <c r="B34" s="4" t="s">
        <v>100</v>
      </c>
      <c r="C34" s="18">
        <v>21</v>
      </c>
      <c r="D34" s="18">
        <v>165</v>
      </c>
      <c r="E34" s="106">
        <v>14.29</v>
      </c>
      <c r="F34" s="63">
        <v>12</v>
      </c>
      <c r="G34" s="63">
        <v>7</v>
      </c>
    </row>
    <row r="35" spans="1:7" x14ac:dyDescent="0.25">
      <c r="A35" s="81">
        <v>32</v>
      </c>
      <c r="B35" s="4" t="s">
        <v>101</v>
      </c>
      <c r="C35" s="18">
        <v>54</v>
      </c>
      <c r="D35" s="18">
        <v>656</v>
      </c>
      <c r="E35" s="106">
        <v>31.830000000000002</v>
      </c>
      <c r="F35" s="63">
        <v>24</v>
      </c>
      <c r="G35" s="63">
        <v>6</v>
      </c>
    </row>
    <row r="36" spans="1:7" x14ac:dyDescent="0.25">
      <c r="A36" s="81">
        <v>33</v>
      </c>
      <c r="B36" s="4" t="s">
        <v>110</v>
      </c>
      <c r="C36" s="18">
        <v>6</v>
      </c>
      <c r="D36" s="18">
        <v>67</v>
      </c>
      <c r="E36" s="106">
        <v>4.29</v>
      </c>
      <c r="F36" s="63">
        <v>3</v>
      </c>
      <c r="G36" s="63">
        <v>1</v>
      </c>
    </row>
    <row r="37" spans="1:7" x14ac:dyDescent="0.25">
      <c r="A37" s="81">
        <v>34</v>
      </c>
      <c r="B37" s="4" t="s">
        <v>104</v>
      </c>
      <c r="C37" s="18">
        <v>27</v>
      </c>
      <c r="D37" s="18">
        <v>204</v>
      </c>
      <c r="E37" s="106">
        <v>13.95</v>
      </c>
      <c r="F37" s="63">
        <v>12</v>
      </c>
      <c r="G37" s="63">
        <v>4</v>
      </c>
    </row>
    <row r="38" spans="1:7" x14ac:dyDescent="0.25">
      <c r="A38" s="81">
        <v>35</v>
      </c>
      <c r="B38" s="4" t="s">
        <v>111</v>
      </c>
      <c r="C38" s="115">
        <v>412</v>
      </c>
      <c r="D38" s="115">
        <v>4872</v>
      </c>
      <c r="E38" s="116">
        <v>254.79542857142852</v>
      </c>
      <c r="F38" s="63">
        <v>233</v>
      </c>
      <c r="G38" s="63">
        <v>49</v>
      </c>
    </row>
    <row r="39" spans="1:7" x14ac:dyDescent="0.25">
      <c r="A39" s="81">
        <v>36</v>
      </c>
      <c r="B39" s="19" t="s">
        <v>106</v>
      </c>
      <c r="C39" s="18">
        <v>204</v>
      </c>
      <c r="D39" s="18">
        <v>2801</v>
      </c>
      <c r="E39" s="117">
        <v>126.72000000000001</v>
      </c>
      <c r="F39" s="63">
        <v>115</v>
      </c>
      <c r="G39" s="63">
        <v>25</v>
      </c>
    </row>
    <row r="40" spans="1:7" x14ac:dyDescent="0.25">
      <c r="A40" s="118"/>
      <c r="B40" s="119"/>
      <c r="C40" s="10"/>
      <c r="D40" s="120"/>
      <c r="E40" s="121"/>
      <c r="F40" s="122"/>
    </row>
  </sheetData>
  <mergeCells count="7">
    <mergeCell ref="G1:G3"/>
    <mergeCell ref="F1:F3"/>
    <mergeCell ref="B1:B3"/>
    <mergeCell ref="C1:C3"/>
    <mergeCell ref="A1:A3"/>
    <mergeCell ref="D1:D3"/>
    <mergeCell ref="E1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" sqref="B1:B3"/>
    </sheetView>
  </sheetViews>
  <sheetFormatPr defaultRowHeight="15" x14ac:dyDescent="0.25"/>
  <cols>
    <col min="2" max="2" width="19.28515625" customWidth="1"/>
  </cols>
  <sheetData>
    <row r="1" spans="1:3" x14ac:dyDescent="0.25">
      <c r="A1" s="144" t="s">
        <v>1</v>
      </c>
      <c r="B1" s="127" t="s">
        <v>112</v>
      </c>
      <c r="C1" s="131" t="s">
        <v>172</v>
      </c>
    </row>
    <row r="2" spans="1:3" x14ac:dyDescent="0.25">
      <c r="A2" s="145"/>
      <c r="B2" s="127"/>
      <c r="C2" s="132"/>
    </row>
    <row r="3" spans="1:3" x14ac:dyDescent="0.25">
      <c r="A3" s="146"/>
      <c r="B3" s="127"/>
      <c r="C3" s="133"/>
    </row>
    <row r="4" spans="1:3" x14ac:dyDescent="0.25">
      <c r="A4" s="81">
        <v>1</v>
      </c>
      <c r="B4" s="4" t="s">
        <v>0</v>
      </c>
      <c r="C4" s="106">
        <v>4</v>
      </c>
    </row>
    <row r="5" spans="1:3" x14ac:dyDescent="0.25">
      <c r="A5" s="81">
        <v>2</v>
      </c>
      <c r="B5" s="4" t="s">
        <v>7</v>
      </c>
      <c r="C5" s="106">
        <v>4</v>
      </c>
    </row>
    <row r="6" spans="1:3" x14ac:dyDescent="0.25">
      <c r="A6" s="81">
        <v>3</v>
      </c>
      <c r="B6" s="4" t="s">
        <v>9</v>
      </c>
      <c r="C6" s="106">
        <v>6</v>
      </c>
    </row>
    <row r="7" spans="1:3" x14ac:dyDescent="0.25">
      <c r="A7" s="81">
        <v>4</v>
      </c>
      <c r="B7" s="4" t="s">
        <v>17</v>
      </c>
      <c r="C7" s="18">
        <v>494</v>
      </c>
    </row>
    <row r="8" spans="1:3" x14ac:dyDescent="0.25">
      <c r="A8" s="81">
        <v>5</v>
      </c>
      <c r="B8" s="4" t="s">
        <v>12</v>
      </c>
      <c r="C8" s="105">
        <v>31</v>
      </c>
    </row>
    <row r="9" spans="1:3" x14ac:dyDescent="0.25">
      <c r="A9" s="81">
        <v>6</v>
      </c>
      <c r="B9" s="4" t="s">
        <v>46</v>
      </c>
      <c r="C9" s="110">
        <v>23</v>
      </c>
    </row>
    <row r="10" spans="1:3" x14ac:dyDescent="0.25">
      <c r="A10" s="81">
        <v>7</v>
      </c>
      <c r="B10" s="4" t="s">
        <v>47</v>
      </c>
      <c r="C10" s="18">
        <v>16</v>
      </c>
    </row>
    <row r="11" spans="1:3" x14ac:dyDescent="0.25">
      <c r="A11" s="81">
        <v>8</v>
      </c>
      <c r="B11" s="4" t="s">
        <v>49</v>
      </c>
      <c r="C11" s="18">
        <v>68</v>
      </c>
    </row>
    <row r="12" spans="1:3" x14ac:dyDescent="0.25">
      <c r="A12" s="81">
        <v>9</v>
      </c>
      <c r="B12" s="4" t="s">
        <v>109</v>
      </c>
      <c r="C12" s="18">
        <v>5</v>
      </c>
    </row>
    <row r="13" spans="1:3" x14ac:dyDescent="0.25">
      <c r="A13" s="81">
        <v>10</v>
      </c>
      <c r="B13" s="4" t="s">
        <v>56</v>
      </c>
      <c r="C13" s="18">
        <v>17</v>
      </c>
    </row>
    <row r="14" spans="1:3" x14ac:dyDescent="0.25">
      <c r="A14" s="81">
        <v>11</v>
      </c>
      <c r="B14" s="4" t="s">
        <v>59</v>
      </c>
      <c r="C14" s="18">
        <v>15</v>
      </c>
    </row>
    <row r="15" spans="1:3" x14ac:dyDescent="0.25">
      <c r="A15" s="81">
        <v>12</v>
      </c>
      <c r="B15" s="4" t="s">
        <v>61</v>
      </c>
      <c r="C15" s="18">
        <v>41</v>
      </c>
    </row>
    <row r="16" spans="1:3" x14ac:dyDescent="0.25">
      <c r="A16" s="81">
        <v>13</v>
      </c>
      <c r="B16" s="4" t="s">
        <v>64</v>
      </c>
      <c r="C16" s="18">
        <v>42</v>
      </c>
    </row>
    <row r="17" spans="1:3" x14ac:dyDescent="0.25">
      <c r="A17" s="81">
        <v>14</v>
      </c>
      <c r="B17" s="4" t="s">
        <v>65</v>
      </c>
      <c r="C17" s="18">
        <v>58</v>
      </c>
    </row>
    <row r="18" spans="1:3" x14ac:dyDescent="0.25">
      <c r="A18" s="81">
        <v>15</v>
      </c>
      <c r="B18" s="4" t="s">
        <v>71</v>
      </c>
      <c r="C18" s="18">
        <v>283</v>
      </c>
    </row>
    <row r="19" spans="1:3" x14ac:dyDescent="0.25">
      <c r="A19" s="81">
        <v>16</v>
      </c>
      <c r="B19" s="4" t="s">
        <v>68</v>
      </c>
      <c r="C19" s="18">
        <v>25</v>
      </c>
    </row>
    <row r="20" spans="1:3" x14ac:dyDescent="0.25">
      <c r="A20" s="81">
        <v>17</v>
      </c>
      <c r="B20" s="4" t="s">
        <v>70</v>
      </c>
      <c r="C20" s="18">
        <v>37</v>
      </c>
    </row>
    <row r="21" spans="1:3" x14ac:dyDescent="0.25">
      <c r="A21" s="81">
        <v>18</v>
      </c>
      <c r="B21" s="4" t="s">
        <v>81</v>
      </c>
      <c r="C21" s="18">
        <v>62</v>
      </c>
    </row>
    <row r="22" spans="1:3" x14ac:dyDescent="0.25">
      <c r="A22" s="81">
        <v>19</v>
      </c>
      <c r="B22" s="4" t="s">
        <v>82</v>
      </c>
      <c r="C22" s="18">
        <v>93</v>
      </c>
    </row>
    <row r="23" spans="1:3" x14ac:dyDescent="0.25">
      <c r="A23" s="81">
        <v>20</v>
      </c>
      <c r="B23" s="4" t="s">
        <v>85</v>
      </c>
      <c r="C23" s="18">
        <v>6</v>
      </c>
    </row>
    <row r="24" spans="1:3" x14ac:dyDescent="0.25">
      <c r="A24" s="81">
        <v>21</v>
      </c>
      <c r="B24" s="4" t="s">
        <v>86</v>
      </c>
      <c r="C24" s="18">
        <v>28</v>
      </c>
    </row>
    <row r="25" spans="1:3" x14ac:dyDescent="0.25">
      <c r="A25" s="81">
        <v>22</v>
      </c>
      <c r="B25" s="4" t="s">
        <v>87</v>
      </c>
      <c r="C25" s="18">
        <v>66</v>
      </c>
    </row>
    <row r="26" spans="1:3" x14ac:dyDescent="0.25">
      <c r="A26" s="81">
        <v>23</v>
      </c>
      <c r="B26" s="4" t="s">
        <v>89</v>
      </c>
      <c r="C26" s="18">
        <v>33</v>
      </c>
    </row>
    <row r="27" spans="1:3" x14ac:dyDescent="0.25">
      <c r="A27" s="81">
        <v>24</v>
      </c>
      <c r="B27" s="4" t="s">
        <v>90</v>
      </c>
      <c r="C27" s="18">
        <v>20</v>
      </c>
    </row>
    <row r="28" spans="1:3" x14ac:dyDescent="0.25">
      <c r="A28" s="81">
        <v>25</v>
      </c>
      <c r="B28" s="4" t="s">
        <v>92</v>
      </c>
      <c r="C28" s="18">
        <v>156</v>
      </c>
    </row>
    <row r="29" spans="1:3" x14ac:dyDescent="0.25">
      <c r="A29" s="81">
        <v>26</v>
      </c>
      <c r="B29" s="4" t="s">
        <v>94</v>
      </c>
      <c r="C29" s="18">
        <v>8</v>
      </c>
    </row>
    <row r="30" spans="1:3" x14ac:dyDescent="0.25">
      <c r="A30" s="81">
        <v>27</v>
      </c>
      <c r="B30" s="4" t="s">
        <v>95</v>
      </c>
      <c r="C30" s="18">
        <v>40</v>
      </c>
    </row>
    <row r="31" spans="1:3" x14ac:dyDescent="0.25">
      <c r="A31" s="81">
        <v>28</v>
      </c>
      <c r="B31" s="4" t="s">
        <v>97</v>
      </c>
      <c r="C31" s="18">
        <v>55</v>
      </c>
    </row>
    <row r="32" spans="1:3" x14ac:dyDescent="0.25">
      <c r="A32" s="81">
        <v>29</v>
      </c>
      <c r="B32" s="4" t="s">
        <v>98</v>
      </c>
      <c r="C32" s="18">
        <v>7</v>
      </c>
    </row>
    <row r="33" spans="1:3" x14ac:dyDescent="0.25">
      <c r="A33" s="81">
        <v>30</v>
      </c>
      <c r="B33" s="4" t="s">
        <v>99</v>
      </c>
      <c r="C33" s="18">
        <v>80</v>
      </c>
    </row>
    <row r="34" spans="1:3" x14ac:dyDescent="0.25">
      <c r="A34" s="81">
        <v>31</v>
      </c>
      <c r="B34" s="4" t="s">
        <v>100</v>
      </c>
      <c r="C34" s="18">
        <v>21</v>
      </c>
    </row>
    <row r="35" spans="1:3" x14ac:dyDescent="0.25">
      <c r="A35" s="81">
        <v>32</v>
      </c>
      <c r="B35" s="4" t="s">
        <v>101</v>
      </c>
      <c r="C35" s="18">
        <v>54</v>
      </c>
    </row>
    <row r="36" spans="1:3" x14ac:dyDescent="0.25">
      <c r="A36" s="81">
        <v>33</v>
      </c>
      <c r="B36" s="4" t="s">
        <v>110</v>
      </c>
      <c r="C36" s="18">
        <v>6</v>
      </c>
    </row>
    <row r="37" spans="1:3" x14ac:dyDescent="0.25">
      <c r="A37" s="81">
        <v>34</v>
      </c>
      <c r="B37" s="4" t="s">
        <v>104</v>
      </c>
      <c r="C37" s="18">
        <v>27</v>
      </c>
    </row>
    <row r="38" spans="1:3" x14ac:dyDescent="0.25">
      <c r="A38" s="81">
        <v>35</v>
      </c>
      <c r="B38" s="4" t="s">
        <v>111</v>
      </c>
      <c r="C38" s="115">
        <v>412</v>
      </c>
    </row>
    <row r="39" spans="1:3" x14ac:dyDescent="0.25">
      <c r="A39" s="81">
        <v>36</v>
      </c>
      <c r="B39" s="19" t="s">
        <v>106</v>
      </c>
      <c r="C39" s="18">
        <v>204</v>
      </c>
    </row>
  </sheetData>
  <mergeCells count="3">
    <mergeCell ref="A1:A3"/>
    <mergeCell ref="B1:B3"/>
    <mergeCell ref="C1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sqref="A1:A3"/>
    </sheetView>
  </sheetViews>
  <sheetFormatPr defaultRowHeight="15" x14ac:dyDescent="0.25"/>
  <cols>
    <col min="1" max="1" width="19.85546875" customWidth="1"/>
  </cols>
  <sheetData>
    <row r="1" spans="1:2" x14ac:dyDescent="0.25">
      <c r="A1" s="127" t="s">
        <v>112</v>
      </c>
      <c r="B1" s="131" t="s">
        <v>171</v>
      </c>
    </row>
    <row r="2" spans="1:2" x14ac:dyDescent="0.25">
      <c r="A2" s="127"/>
      <c r="B2" s="132"/>
    </row>
    <row r="3" spans="1:2" x14ac:dyDescent="0.25">
      <c r="A3" s="127"/>
      <c r="B3" s="133"/>
    </row>
    <row r="4" spans="1:2" x14ac:dyDescent="0.25">
      <c r="A4" s="4" t="s">
        <v>0</v>
      </c>
      <c r="B4" s="106">
        <v>29</v>
      </c>
    </row>
    <row r="5" spans="1:2" x14ac:dyDescent="0.25">
      <c r="A5" s="4" t="s">
        <v>7</v>
      </c>
      <c r="B5" s="106">
        <v>32</v>
      </c>
    </row>
    <row r="6" spans="1:2" x14ac:dyDescent="0.25">
      <c r="A6" s="4" t="s">
        <v>9</v>
      </c>
      <c r="B6" s="106">
        <v>48</v>
      </c>
    </row>
    <row r="7" spans="1:2" x14ac:dyDescent="0.25">
      <c r="A7" s="4" t="s">
        <v>17</v>
      </c>
      <c r="B7" s="18">
        <v>6648</v>
      </c>
    </row>
    <row r="8" spans="1:2" x14ac:dyDescent="0.25">
      <c r="A8" s="4" t="s">
        <v>12</v>
      </c>
      <c r="B8" s="105">
        <v>197</v>
      </c>
    </row>
    <row r="9" spans="1:2" x14ac:dyDescent="0.25">
      <c r="A9" s="4" t="s">
        <v>46</v>
      </c>
      <c r="B9" s="110">
        <v>170</v>
      </c>
    </row>
    <row r="10" spans="1:2" x14ac:dyDescent="0.25">
      <c r="A10" s="4" t="s">
        <v>47</v>
      </c>
      <c r="B10" s="18">
        <v>124</v>
      </c>
    </row>
    <row r="11" spans="1:2" x14ac:dyDescent="0.25">
      <c r="A11" s="4" t="s">
        <v>49</v>
      </c>
      <c r="B11" s="18">
        <v>703</v>
      </c>
    </row>
    <row r="12" spans="1:2" x14ac:dyDescent="0.25">
      <c r="A12" s="4" t="s">
        <v>109</v>
      </c>
      <c r="B12" s="18">
        <v>39</v>
      </c>
    </row>
    <row r="13" spans="1:2" x14ac:dyDescent="0.25">
      <c r="A13" s="4" t="s">
        <v>56</v>
      </c>
      <c r="B13" s="18">
        <v>139</v>
      </c>
    </row>
    <row r="14" spans="1:2" x14ac:dyDescent="0.25">
      <c r="A14" s="4" t="s">
        <v>59</v>
      </c>
      <c r="B14" s="18">
        <v>136</v>
      </c>
    </row>
    <row r="15" spans="1:2" x14ac:dyDescent="0.25">
      <c r="A15" s="4" t="s">
        <v>61</v>
      </c>
      <c r="B15" s="18">
        <v>442</v>
      </c>
    </row>
    <row r="16" spans="1:2" x14ac:dyDescent="0.25">
      <c r="A16" s="4" t="s">
        <v>64</v>
      </c>
      <c r="B16" s="18">
        <v>402</v>
      </c>
    </row>
    <row r="17" spans="1:2" x14ac:dyDescent="0.25">
      <c r="A17" s="4" t="s">
        <v>65</v>
      </c>
      <c r="B17" s="18">
        <v>833</v>
      </c>
    </row>
    <row r="18" spans="1:2" x14ac:dyDescent="0.25">
      <c r="A18" s="4" t="s">
        <v>71</v>
      </c>
      <c r="B18" s="18">
        <v>4213</v>
      </c>
    </row>
    <row r="19" spans="1:2" x14ac:dyDescent="0.25">
      <c r="A19" s="4" t="s">
        <v>68</v>
      </c>
      <c r="B19" s="18">
        <v>232</v>
      </c>
    </row>
    <row r="20" spans="1:2" x14ac:dyDescent="0.25">
      <c r="A20" s="4" t="s">
        <v>70</v>
      </c>
      <c r="B20" s="18">
        <v>373</v>
      </c>
    </row>
    <row r="21" spans="1:2" x14ac:dyDescent="0.25">
      <c r="A21" s="4" t="s">
        <v>81</v>
      </c>
      <c r="B21" s="18">
        <v>893</v>
      </c>
    </row>
    <row r="22" spans="1:2" x14ac:dyDescent="0.25">
      <c r="A22" s="4" t="s">
        <v>82</v>
      </c>
      <c r="B22" s="18">
        <v>1276</v>
      </c>
    </row>
    <row r="23" spans="1:2" x14ac:dyDescent="0.25">
      <c r="A23" s="4" t="s">
        <v>85</v>
      </c>
      <c r="B23" s="18">
        <v>51</v>
      </c>
    </row>
    <row r="24" spans="1:2" x14ac:dyDescent="0.25">
      <c r="A24" s="4" t="s">
        <v>86</v>
      </c>
      <c r="B24" s="18">
        <v>201</v>
      </c>
    </row>
    <row r="25" spans="1:2" x14ac:dyDescent="0.25">
      <c r="A25" s="4" t="s">
        <v>87</v>
      </c>
      <c r="B25" s="18">
        <v>598</v>
      </c>
    </row>
    <row r="26" spans="1:2" x14ac:dyDescent="0.25">
      <c r="A26" s="4" t="s">
        <v>89</v>
      </c>
      <c r="B26" s="18">
        <v>291</v>
      </c>
    </row>
    <row r="27" spans="1:2" x14ac:dyDescent="0.25">
      <c r="A27" s="4" t="s">
        <v>90</v>
      </c>
      <c r="B27" s="18">
        <v>187</v>
      </c>
    </row>
    <row r="28" spans="1:2" x14ac:dyDescent="0.25">
      <c r="A28" s="4" t="s">
        <v>92</v>
      </c>
      <c r="B28" s="18">
        <v>1898</v>
      </c>
    </row>
    <row r="29" spans="1:2" x14ac:dyDescent="0.25">
      <c r="A29" s="4" t="s">
        <v>94</v>
      </c>
      <c r="B29" s="18">
        <v>75</v>
      </c>
    </row>
    <row r="30" spans="1:2" x14ac:dyDescent="0.25">
      <c r="A30" s="4" t="s">
        <v>95</v>
      </c>
      <c r="B30" s="18">
        <v>282</v>
      </c>
    </row>
    <row r="31" spans="1:2" x14ac:dyDescent="0.25">
      <c r="A31" s="4" t="s">
        <v>97</v>
      </c>
      <c r="B31" s="18">
        <v>488</v>
      </c>
    </row>
    <row r="32" spans="1:2" x14ac:dyDescent="0.25">
      <c r="A32" s="4" t="s">
        <v>98</v>
      </c>
      <c r="B32" s="18">
        <v>67</v>
      </c>
    </row>
    <row r="33" spans="1:2" x14ac:dyDescent="0.25">
      <c r="A33" s="4" t="s">
        <v>99</v>
      </c>
      <c r="B33" s="18">
        <v>707</v>
      </c>
    </row>
    <row r="34" spans="1:2" x14ac:dyDescent="0.25">
      <c r="A34" s="4" t="s">
        <v>100</v>
      </c>
      <c r="B34" s="18">
        <v>165</v>
      </c>
    </row>
    <row r="35" spans="1:2" x14ac:dyDescent="0.25">
      <c r="A35" s="4" t="s">
        <v>101</v>
      </c>
      <c r="B35" s="18">
        <v>656</v>
      </c>
    </row>
    <row r="36" spans="1:2" x14ac:dyDescent="0.25">
      <c r="A36" s="4" t="s">
        <v>110</v>
      </c>
      <c r="B36" s="18">
        <v>67</v>
      </c>
    </row>
    <row r="37" spans="1:2" x14ac:dyDescent="0.25">
      <c r="A37" s="4" t="s">
        <v>104</v>
      </c>
      <c r="B37" s="18">
        <v>204</v>
      </c>
    </row>
    <row r="38" spans="1:2" x14ac:dyDescent="0.25">
      <c r="A38" s="4" t="s">
        <v>111</v>
      </c>
      <c r="B38" s="115">
        <v>4872</v>
      </c>
    </row>
    <row r="39" spans="1:2" x14ac:dyDescent="0.25">
      <c r="A39" s="19" t="s">
        <v>106</v>
      </c>
      <c r="B39" s="18">
        <v>2801</v>
      </c>
    </row>
    <row r="40" spans="1:2" x14ac:dyDescent="0.25">
      <c r="A40" s="6"/>
    </row>
  </sheetData>
  <mergeCells count="2">
    <mergeCell ref="A1:A3"/>
    <mergeCell ref="B1:B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0" workbookViewId="0">
      <selection activeCell="N20" sqref="N20"/>
    </sheetView>
  </sheetViews>
  <sheetFormatPr defaultRowHeight="15" x14ac:dyDescent="0.25"/>
  <cols>
    <col min="1" max="1" width="19.7109375" customWidth="1"/>
  </cols>
  <sheetData>
    <row r="1" spans="1:2" x14ac:dyDescent="0.25">
      <c r="A1" s="127" t="s">
        <v>112</v>
      </c>
      <c r="B1" s="127" t="s">
        <v>3</v>
      </c>
    </row>
    <row r="2" spans="1:2" x14ac:dyDescent="0.25">
      <c r="A2" s="127"/>
      <c r="B2" s="127"/>
    </row>
    <row r="3" spans="1:2" x14ac:dyDescent="0.25">
      <c r="A3" s="127"/>
      <c r="B3" s="127"/>
    </row>
    <row r="4" spans="1:2" x14ac:dyDescent="0.25">
      <c r="A4" s="4" t="s">
        <v>0</v>
      </c>
      <c r="B4" s="107">
        <v>2.4285714285714102</v>
      </c>
    </row>
    <row r="5" spans="1:2" x14ac:dyDescent="0.25">
      <c r="A5" s="4" t="s">
        <v>7</v>
      </c>
      <c r="B5" s="19">
        <v>2.95</v>
      </c>
    </row>
    <row r="6" spans="1:2" x14ac:dyDescent="0.25">
      <c r="A6" s="4" t="s">
        <v>9</v>
      </c>
      <c r="B6" s="19">
        <v>4.67</v>
      </c>
    </row>
    <row r="7" spans="1:2" x14ac:dyDescent="0.25">
      <c r="A7" s="4" t="s">
        <v>17</v>
      </c>
      <c r="B7" s="109">
        <v>298.23099999999999</v>
      </c>
    </row>
    <row r="8" spans="1:2" x14ac:dyDescent="0.25">
      <c r="A8" s="4" t="s">
        <v>12</v>
      </c>
      <c r="B8" s="19">
        <v>18.381999999999998</v>
      </c>
    </row>
    <row r="9" spans="1:2" x14ac:dyDescent="0.25">
      <c r="A9" s="4" t="s">
        <v>46</v>
      </c>
      <c r="B9" s="4">
        <v>12.88</v>
      </c>
    </row>
    <row r="10" spans="1:2" x14ac:dyDescent="0.25">
      <c r="A10" s="4" t="s">
        <v>47</v>
      </c>
      <c r="B10" s="4">
        <v>11.57</v>
      </c>
    </row>
    <row r="11" spans="1:2" x14ac:dyDescent="0.25">
      <c r="A11" s="4" t="s">
        <v>49</v>
      </c>
      <c r="B11" s="109">
        <v>35.43</v>
      </c>
    </row>
    <row r="12" spans="1:2" x14ac:dyDescent="0.25">
      <c r="A12" s="4" t="s">
        <v>109</v>
      </c>
      <c r="B12" s="109">
        <v>3.86</v>
      </c>
    </row>
    <row r="13" spans="1:2" x14ac:dyDescent="0.25">
      <c r="A13" s="4" t="s">
        <v>56</v>
      </c>
      <c r="B13" s="111">
        <v>12.76</v>
      </c>
    </row>
    <row r="14" spans="1:2" x14ac:dyDescent="0.25">
      <c r="A14" s="4" t="s">
        <v>59</v>
      </c>
      <c r="B14" s="106">
        <v>12.71</v>
      </c>
    </row>
    <row r="15" spans="1:2" x14ac:dyDescent="0.25">
      <c r="A15" s="4" t="s">
        <v>61</v>
      </c>
      <c r="B15" s="106">
        <v>22.619999999999997</v>
      </c>
    </row>
    <row r="16" spans="1:2" x14ac:dyDescent="0.25">
      <c r="A16" s="4" t="s">
        <v>64</v>
      </c>
      <c r="B16" s="106">
        <v>14.950000000000003</v>
      </c>
    </row>
    <row r="17" spans="1:2" x14ac:dyDescent="0.25">
      <c r="A17" s="4" t="s">
        <v>65</v>
      </c>
      <c r="B17" s="4">
        <v>37.01</v>
      </c>
    </row>
    <row r="18" spans="1:2" x14ac:dyDescent="0.25">
      <c r="A18" s="4" t="s">
        <v>71</v>
      </c>
      <c r="B18" s="112">
        <v>159.34738095238092</v>
      </c>
    </row>
    <row r="19" spans="1:2" x14ac:dyDescent="0.25">
      <c r="A19" s="4" t="s">
        <v>68</v>
      </c>
      <c r="B19" s="106">
        <v>13.619</v>
      </c>
    </row>
    <row r="20" spans="1:2" x14ac:dyDescent="0.25">
      <c r="A20" s="4" t="s">
        <v>70</v>
      </c>
      <c r="B20" s="106">
        <v>15.764999999999999</v>
      </c>
    </row>
    <row r="21" spans="1:2" x14ac:dyDescent="0.25">
      <c r="A21" s="4" t="s">
        <v>81</v>
      </c>
      <c r="B21" s="106">
        <v>35.47</v>
      </c>
    </row>
    <row r="22" spans="1:2" x14ac:dyDescent="0.25">
      <c r="A22" s="4" t="s">
        <v>82</v>
      </c>
      <c r="B22" s="113">
        <v>70.319999999999993</v>
      </c>
    </row>
    <row r="23" spans="1:2" x14ac:dyDescent="0.25">
      <c r="A23" s="4" t="s">
        <v>85</v>
      </c>
      <c r="B23" s="114">
        <v>3.81</v>
      </c>
    </row>
    <row r="24" spans="1:2" x14ac:dyDescent="0.25">
      <c r="A24" s="4" t="s">
        <v>86</v>
      </c>
      <c r="B24" s="114">
        <v>16.720000000000002</v>
      </c>
    </row>
    <row r="25" spans="1:2" x14ac:dyDescent="0.25">
      <c r="A25" s="4" t="s">
        <v>87</v>
      </c>
      <c r="B25" s="114">
        <v>47.03</v>
      </c>
    </row>
    <row r="26" spans="1:2" x14ac:dyDescent="0.25">
      <c r="A26" s="4" t="s">
        <v>89</v>
      </c>
      <c r="B26" s="114">
        <v>20.46</v>
      </c>
    </row>
    <row r="27" spans="1:2" x14ac:dyDescent="0.25">
      <c r="A27" s="4" t="s">
        <v>90</v>
      </c>
      <c r="B27" s="106">
        <v>13.1</v>
      </c>
    </row>
    <row r="28" spans="1:2" x14ac:dyDescent="0.25">
      <c r="A28" s="4" t="s">
        <v>92</v>
      </c>
      <c r="B28" s="114">
        <v>77.460000000000008</v>
      </c>
    </row>
    <row r="29" spans="1:2" x14ac:dyDescent="0.25">
      <c r="A29" s="4" t="s">
        <v>94</v>
      </c>
      <c r="B29" s="106">
        <v>8.0500000000000007</v>
      </c>
    </row>
    <row r="30" spans="1:2" x14ac:dyDescent="0.25">
      <c r="A30" s="4" t="s">
        <v>95</v>
      </c>
      <c r="B30" s="106">
        <v>26.96</v>
      </c>
    </row>
    <row r="31" spans="1:2" x14ac:dyDescent="0.25">
      <c r="A31" s="4" t="s">
        <v>97</v>
      </c>
      <c r="B31" s="106">
        <v>37.050000000000004</v>
      </c>
    </row>
    <row r="32" spans="1:2" x14ac:dyDescent="0.25">
      <c r="A32" s="4" t="s">
        <v>98</v>
      </c>
      <c r="B32" s="106">
        <v>2.2400000000000002</v>
      </c>
    </row>
    <row r="33" spans="1:2" x14ac:dyDescent="0.25">
      <c r="A33" s="4" t="s">
        <v>99</v>
      </c>
      <c r="B33" s="106">
        <v>58.19</v>
      </c>
    </row>
    <row r="34" spans="1:2" x14ac:dyDescent="0.25">
      <c r="A34" s="4" t="s">
        <v>100</v>
      </c>
      <c r="B34" s="106">
        <v>14.29</v>
      </c>
    </row>
    <row r="35" spans="1:2" x14ac:dyDescent="0.25">
      <c r="A35" s="4" t="s">
        <v>101</v>
      </c>
      <c r="B35" s="106">
        <v>31.830000000000002</v>
      </c>
    </row>
    <row r="36" spans="1:2" x14ac:dyDescent="0.25">
      <c r="A36" s="4" t="s">
        <v>110</v>
      </c>
      <c r="B36" s="106">
        <v>4.29</v>
      </c>
    </row>
    <row r="37" spans="1:2" x14ac:dyDescent="0.25">
      <c r="A37" s="4" t="s">
        <v>104</v>
      </c>
      <c r="B37" s="106">
        <v>13.95</v>
      </c>
    </row>
    <row r="38" spans="1:2" x14ac:dyDescent="0.25">
      <c r="A38" s="4" t="s">
        <v>111</v>
      </c>
      <c r="B38" s="116">
        <v>254.79542857142852</v>
      </c>
    </row>
    <row r="39" spans="1:2" x14ac:dyDescent="0.25">
      <c r="A39" s="19" t="s">
        <v>106</v>
      </c>
      <c r="B39" s="117">
        <v>126.72000000000001</v>
      </c>
    </row>
  </sheetData>
  <mergeCells count="2">
    <mergeCell ref="A1:A3"/>
    <mergeCell ref="B1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2" workbookViewId="0">
      <selection activeCell="B40" sqref="B40"/>
    </sheetView>
  </sheetViews>
  <sheetFormatPr defaultRowHeight="15" x14ac:dyDescent="0.25"/>
  <cols>
    <col min="1" max="1" width="21.7109375" customWidth="1"/>
  </cols>
  <sheetData>
    <row r="1" spans="1:2" x14ac:dyDescent="0.25">
      <c r="A1" s="127" t="s">
        <v>112</v>
      </c>
      <c r="B1" s="124" t="s">
        <v>2</v>
      </c>
    </row>
    <row r="2" spans="1:2" x14ac:dyDescent="0.25">
      <c r="A2" s="127"/>
      <c r="B2" s="124"/>
    </row>
    <row r="3" spans="1:2" x14ac:dyDescent="0.25">
      <c r="A3" s="127"/>
      <c r="B3" s="124"/>
    </row>
    <row r="4" spans="1:2" x14ac:dyDescent="0.25">
      <c r="A4" s="4" t="s">
        <v>0</v>
      </c>
      <c r="B4" s="108">
        <v>3</v>
      </c>
    </row>
    <row r="5" spans="1:2" x14ac:dyDescent="0.25">
      <c r="A5" s="4" t="s">
        <v>7</v>
      </c>
      <c r="B5" s="19">
        <v>2</v>
      </c>
    </row>
    <row r="6" spans="1:2" x14ac:dyDescent="0.25">
      <c r="A6" s="4" t="s">
        <v>9</v>
      </c>
      <c r="B6" s="19">
        <v>3</v>
      </c>
    </row>
    <row r="7" spans="1:2" x14ac:dyDescent="0.25">
      <c r="A7" s="4" t="s">
        <v>17</v>
      </c>
      <c r="B7" s="63">
        <v>224</v>
      </c>
    </row>
    <row r="8" spans="1:2" x14ac:dyDescent="0.25">
      <c r="A8" s="4" t="s">
        <v>12</v>
      </c>
      <c r="B8" s="14">
        <v>18</v>
      </c>
    </row>
    <row r="9" spans="1:2" x14ac:dyDescent="0.25">
      <c r="A9" s="4" t="s">
        <v>46</v>
      </c>
      <c r="B9" s="63">
        <v>9</v>
      </c>
    </row>
    <row r="10" spans="1:2" x14ac:dyDescent="0.25">
      <c r="A10" s="4" t="s">
        <v>47</v>
      </c>
      <c r="B10" s="63">
        <v>10</v>
      </c>
    </row>
    <row r="11" spans="1:2" x14ac:dyDescent="0.25">
      <c r="A11" s="4" t="s">
        <v>49</v>
      </c>
      <c r="B11" s="63">
        <v>25</v>
      </c>
    </row>
    <row r="12" spans="1:2" x14ac:dyDescent="0.25">
      <c r="A12" s="4" t="s">
        <v>109</v>
      </c>
      <c r="B12" s="63">
        <v>3</v>
      </c>
    </row>
    <row r="13" spans="1:2" x14ac:dyDescent="0.25">
      <c r="A13" s="4" t="s">
        <v>56</v>
      </c>
      <c r="B13" s="63">
        <v>9</v>
      </c>
    </row>
    <row r="14" spans="1:2" x14ac:dyDescent="0.25">
      <c r="A14" s="4" t="s">
        <v>59</v>
      </c>
      <c r="B14" s="63">
        <v>9</v>
      </c>
    </row>
    <row r="15" spans="1:2" x14ac:dyDescent="0.25">
      <c r="A15" s="4" t="s">
        <v>61</v>
      </c>
      <c r="B15" s="63">
        <v>24</v>
      </c>
    </row>
    <row r="16" spans="1:2" x14ac:dyDescent="0.25">
      <c r="A16" s="4" t="s">
        <v>64</v>
      </c>
      <c r="B16" s="63">
        <v>11</v>
      </c>
    </row>
    <row r="17" spans="1:2" x14ac:dyDescent="0.25">
      <c r="A17" s="4" t="s">
        <v>65</v>
      </c>
      <c r="B17" s="63">
        <v>26</v>
      </c>
    </row>
    <row r="18" spans="1:2" x14ac:dyDescent="0.25">
      <c r="A18" s="4" t="s">
        <v>71</v>
      </c>
      <c r="B18" s="63">
        <v>126</v>
      </c>
    </row>
    <row r="19" spans="1:2" x14ac:dyDescent="0.25">
      <c r="A19" s="4" t="s">
        <v>68</v>
      </c>
      <c r="B19" s="63">
        <v>12</v>
      </c>
    </row>
    <row r="20" spans="1:2" x14ac:dyDescent="0.25">
      <c r="A20" s="4" t="s">
        <v>70</v>
      </c>
      <c r="B20" s="63">
        <v>13</v>
      </c>
    </row>
    <row r="21" spans="1:2" x14ac:dyDescent="0.25">
      <c r="A21" s="4" t="s">
        <v>81</v>
      </c>
      <c r="B21" s="63">
        <v>31</v>
      </c>
    </row>
    <row r="22" spans="1:2" x14ac:dyDescent="0.25">
      <c r="A22" s="4" t="s">
        <v>82</v>
      </c>
      <c r="B22" s="63">
        <v>56</v>
      </c>
    </row>
    <row r="23" spans="1:2" x14ac:dyDescent="0.25">
      <c r="A23" s="4" t="s">
        <v>85</v>
      </c>
      <c r="B23" s="63">
        <v>2</v>
      </c>
    </row>
    <row r="24" spans="1:2" x14ac:dyDescent="0.25">
      <c r="A24" s="4" t="s">
        <v>86</v>
      </c>
      <c r="B24" s="63">
        <v>16</v>
      </c>
    </row>
    <row r="25" spans="1:2" x14ac:dyDescent="0.25">
      <c r="A25" s="4" t="s">
        <v>87</v>
      </c>
      <c r="B25" s="63">
        <v>45</v>
      </c>
    </row>
    <row r="26" spans="1:2" x14ac:dyDescent="0.25">
      <c r="A26" s="4" t="s">
        <v>89</v>
      </c>
      <c r="B26" s="63">
        <v>21</v>
      </c>
    </row>
    <row r="27" spans="1:2" x14ac:dyDescent="0.25">
      <c r="A27" s="4" t="s">
        <v>90</v>
      </c>
      <c r="B27" s="63">
        <v>12</v>
      </c>
    </row>
    <row r="28" spans="1:2" x14ac:dyDescent="0.25">
      <c r="A28" s="4" t="s">
        <v>92</v>
      </c>
      <c r="B28" s="63">
        <v>47</v>
      </c>
    </row>
    <row r="29" spans="1:2" x14ac:dyDescent="0.25">
      <c r="A29" s="4" t="s">
        <v>94</v>
      </c>
      <c r="B29" s="63">
        <v>5</v>
      </c>
    </row>
    <row r="30" spans="1:2" x14ac:dyDescent="0.25">
      <c r="A30" s="4" t="s">
        <v>95</v>
      </c>
      <c r="B30" s="63">
        <v>19</v>
      </c>
    </row>
    <row r="31" spans="1:2" x14ac:dyDescent="0.25">
      <c r="A31" s="4" t="s">
        <v>97</v>
      </c>
      <c r="B31" s="63">
        <v>28</v>
      </c>
    </row>
    <row r="32" spans="1:2" x14ac:dyDescent="0.25">
      <c r="A32" s="4" t="s">
        <v>98</v>
      </c>
      <c r="B32" s="63">
        <v>2</v>
      </c>
    </row>
    <row r="33" spans="1:2" x14ac:dyDescent="0.25">
      <c r="A33" s="4" t="s">
        <v>99</v>
      </c>
      <c r="B33" s="63">
        <v>47</v>
      </c>
    </row>
    <row r="34" spans="1:2" x14ac:dyDescent="0.25">
      <c r="A34" s="4" t="s">
        <v>100</v>
      </c>
      <c r="B34" s="63">
        <v>12</v>
      </c>
    </row>
    <row r="35" spans="1:2" x14ac:dyDescent="0.25">
      <c r="A35" s="4" t="s">
        <v>101</v>
      </c>
      <c r="B35" s="63">
        <v>24</v>
      </c>
    </row>
    <row r="36" spans="1:2" x14ac:dyDescent="0.25">
      <c r="A36" s="4" t="s">
        <v>110</v>
      </c>
      <c r="B36" s="63">
        <v>3</v>
      </c>
    </row>
    <row r="37" spans="1:2" x14ac:dyDescent="0.25">
      <c r="A37" s="4" t="s">
        <v>104</v>
      </c>
      <c r="B37" s="63">
        <v>12</v>
      </c>
    </row>
    <row r="38" spans="1:2" x14ac:dyDescent="0.25">
      <c r="A38" s="4" t="s">
        <v>111</v>
      </c>
      <c r="B38" s="63">
        <v>233</v>
      </c>
    </row>
    <row r="39" spans="1:2" x14ac:dyDescent="0.25">
      <c r="A39" s="19" t="s">
        <v>106</v>
      </c>
      <c r="B39" s="63">
        <v>115</v>
      </c>
    </row>
    <row r="40" spans="1:2" x14ac:dyDescent="0.25">
      <c r="B40" s="123"/>
    </row>
  </sheetData>
  <mergeCells count="2">
    <mergeCell ref="A1:A3"/>
    <mergeCell ref="B1:B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B1" sqref="B1:B3"/>
    </sheetView>
  </sheetViews>
  <sheetFormatPr defaultRowHeight="15" x14ac:dyDescent="0.25"/>
  <cols>
    <col min="1" max="1" width="18.5703125" customWidth="1"/>
    <col min="2" max="2" width="14.140625" customWidth="1"/>
  </cols>
  <sheetData>
    <row r="1" spans="1:2" x14ac:dyDescent="0.25">
      <c r="A1" s="127" t="s">
        <v>112</v>
      </c>
      <c r="B1" s="142" t="s">
        <v>176</v>
      </c>
    </row>
    <row r="2" spans="1:2" x14ac:dyDescent="0.25">
      <c r="A2" s="127"/>
      <c r="B2" s="143"/>
    </row>
    <row r="3" spans="1:2" x14ac:dyDescent="0.25">
      <c r="A3" s="127"/>
      <c r="B3" s="143"/>
    </row>
    <row r="4" spans="1:2" x14ac:dyDescent="0.25">
      <c r="A4" s="4" t="s">
        <v>0</v>
      </c>
      <c r="B4" s="63">
        <v>2</v>
      </c>
    </row>
    <row r="5" spans="1:2" x14ac:dyDescent="0.25">
      <c r="A5" s="4" t="s">
        <v>7</v>
      </c>
      <c r="B5" s="63">
        <v>1</v>
      </c>
    </row>
    <row r="6" spans="1:2" x14ac:dyDescent="0.25">
      <c r="A6" s="4" t="s">
        <v>9</v>
      </c>
      <c r="B6" s="63">
        <v>2</v>
      </c>
    </row>
    <row r="7" spans="1:2" x14ac:dyDescent="0.25">
      <c r="A7" s="4" t="s">
        <v>17</v>
      </c>
      <c r="B7" s="63">
        <v>39</v>
      </c>
    </row>
    <row r="8" spans="1:2" x14ac:dyDescent="0.25">
      <c r="A8" s="4" t="s">
        <v>12</v>
      </c>
      <c r="B8" s="63">
        <v>6</v>
      </c>
    </row>
    <row r="9" spans="1:2" x14ac:dyDescent="0.25">
      <c r="A9" s="4" t="s">
        <v>46</v>
      </c>
      <c r="B9" s="63">
        <v>6</v>
      </c>
    </row>
    <row r="10" spans="1:2" x14ac:dyDescent="0.25">
      <c r="A10" s="4" t="s">
        <v>47</v>
      </c>
      <c r="B10" s="63">
        <v>4</v>
      </c>
    </row>
    <row r="11" spans="1:2" x14ac:dyDescent="0.25">
      <c r="A11" s="4" t="s">
        <v>49</v>
      </c>
      <c r="B11" s="63">
        <v>9</v>
      </c>
    </row>
    <row r="12" spans="1:2" x14ac:dyDescent="0.25">
      <c r="A12" s="4" t="s">
        <v>109</v>
      </c>
      <c r="B12" s="63">
        <v>2</v>
      </c>
    </row>
    <row r="13" spans="1:2" x14ac:dyDescent="0.25">
      <c r="A13" s="4" t="s">
        <v>56</v>
      </c>
      <c r="B13" s="63">
        <v>4</v>
      </c>
    </row>
    <row r="14" spans="1:2" x14ac:dyDescent="0.25">
      <c r="A14" s="4" t="s">
        <v>59</v>
      </c>
      <c r="B14" s="63">
        <v>5</v>
      </c>
    </row>
    <row r="15" spans="1:2" x14ac:dyDescent="0.25">
      <c r="A15" s="4" t="s">
        <v>61</v>
      </c>
      <c r="B15" s="63">
        <v>8</v>
      </c>
    </row>
    <row r="16" spans="1:2" x14ac:dyDescent="0.25">
      <c r="A16" s="4" t="s">
        <v>64</v>
      </c>
      <c r="B16" s="63">
        <v>6</v>
      </c>
    </row>
    <row r="17" spans="1:2" x14ac:dyDescent="0.25">
      <c r="A17" s="4" t="s">
        <v>65</v>
      </c>
      <c r="B17" s="63">
        <v>9</v>
      </c>
    </row>
    <row r="18" spans="1:2" x14ac:dyDescent="0.25">
      <c r="A18" s="4" t="s">
        <v>71</v>
      </c>
      <c r="B18" s="63">
        <v>33</v>
      </c>
    </row>
    <row r="19" spans="1:2" x14ac:dyDescent="0.25">
      <c r="A19" s="4" t="s">
        <v>68</v>
      </c>
      <c r="B19" s="63">
        <v>9</v>
      </c>
    </row>
    <row r="20" spans="1:2" x14ac:dyDescent="0.25">
      <c r="A20" s="4" t="s">
        <v>70</v>
      </c>
      <c r="B20" s="63">
        <v>7</v>
      </c>
    </row>
    <row r="21" spans="1:2" x14ac:dyDescent="0.25">
      <c r="A21" s="4" t="s">
        <v>81</v>
      </c>
      <c r="B21" s="63">
        <v>8</v>
      </c>
    </row>
    <row r="22" spans="1:2" x14ac:dyDescent="0.25">
      <c r="A22" s="4" t="s">
        <v>82</v>
      </c>
      <c r="B22" s="63">
        <v>9</v>
      </c>
    </row>
    <row r="23" spans="1:2" x14ac:dyDescent="0.25">
      <c r="A23" s="4" t="s">
        <v>85</v>
      </c>
      <c r="B23" s="63">
        <v>1</v>
      </c>
    </row>
    <row r="24" spans="1:2" x14ac:dyDescent="0.25">
      <c r="A24" s="4" t="s">
        <v>86</v>
      </c>
      <c r="B24" s="63">
        <v>8</v>
      </c>
    </row>
    <row r="25" spans="1:2" x14ac:dyDescent="0.25">
      <c r="A25" s="4" t="s">
        <v>87</v>
      </c>
      <c r="B25" s="63">
        <v>7</v>
      </c>
    </row>
    <row r="26" spans="1:2" x14ac:dyDescent="0.25">
      <c r="A26" s="4" t="s">
        <v>89</v>
      </c>
      <c r="B26" s="63">
        <v>8</v>
      </c>
    </row>
    <row r="27" spans="1:2" x14ac:dyDescent="0.25">
      <c r="A27" s="4" t="s">
        <v>90</v>
      </c>
      <c r="B27" s="63">
        <v>2</v>
      </c>
    </row>
    <row r="28" spans="1:2" x14ac:dyDescent="0.25">
      <c r="A28" s="4" t="s">
        <v>92</v>
      </c>
      <c r="B28" s="63">
        <v>11</v>
      </c>
    </row>
    <row r="29" spans="1:2" x14ac:dyDescent="0.25">
      <c r="A29" s="4" t="s">
        <v>94</v>
      </c>
      <c r="B29" s="63">
        <v>2</v>
      </c>
    </row>
    <row r="30" spans="1:2" x14ac:dyDescent="0.25">
      <c r="A30" s="4" t="s">
        <v>95</v>
      </c>
      <c r="B30" s="63">
        <v>6</v>
      </c>
    </row>
    <row r="31" spans="1:2" x14ac:dyDescent="0.25">
      <c r="A31" s="4" t="s">
        <v>97</v>
      </c>
      <c r="B31" s="63">
        <v>6</v>
      </c>
    </row>
    <row r="32" spans="1:2" x14ac:dyDescent="0.25">
      <c r="A32" s="4" t="s">
        <v>98</v>
      </c>
      <c r="B32" s="63">
        <v>2</v>
      </c>
    </row>
    <row r="33" spans="1:2" x14ac:dyDescent="0.25">
      <c r="A33" s="4" t="s">
        <v>99</v>
      </c>
      <c r="B33" s="63">
        <v>3</v>
      </c>
    </row>
    <row r="34" spans="1:2" x14ac:dyDescent="0.25">
      <c r="A34" s="4" t="s">
        <v>100</v>
      </c>
      <c r="B34" s="63">
        <v>7</v>
      </c>
    </row>
    <row r="35" spans="1:2" x14ac:dyDescent="0.25">
      <c r="A35" s="4" t="s">
        <v>101</v>
      </c>
      <c r="B35" s="63">
        <v>6</v>
      </c>
    </row>
    <row r="36" spans="1:2" x14ac:dyDescent="0.25">
      <c r="A36" s="4" t="s">
        <v>110</v>
      </c>
      <c r="B36" s="63">
        <v>1</v>
      </c>
    </row>
    <row r="37" spans="1:2" x14ac:dyDescent="0.25">
      <c r="A37" s="4" t="s">
        <v>104</v>
      </c>
      <c r="B37" s="63">
        <v>4</v>
      </c>
    </row>
    <row r="38" spans="1:2" x14ac:dyDescent="0.25">
      <c r="A38" s="4" t="s">
        <v>111</v>
      </c>
      <c r="B38" s="63">
        <v>49</v>
      </c>
    </row>
    <row r="39" spans="1:2" x14ac:dyDescent="0.25">
      <c r="A39" s="19" t="s">
        <v>106</v>
      </c>
      <c r="B39" s="63">
        <v>25</v>
      </c>
    </row>
  </sheetData>
  <mergeCells count="2">
    <mergeCell ref="A1:A3"/>
    <mergeCell ref="B1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Sporta veidi</vt:lpstr>
      <vt:lpstr>KOP_tabula</vt:lpstr>
      <vt:lpstr>GRAF_1</vt:lpstr>
      <vt:lpstr>GRAF_2</vt:lpstr>
      <vt:lpstr>GRAF_3</vt:lpstr>
      <vt:lpstr>GRAF_4</vt:lpstr>
      <vt:lpstr>GRAF_5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Pauliņa</dc:creator>
  <cp:lastModifiedBy>Ilze Pauliņa</cp:lastModifiedBy>
  <cp:lastPrinted>2015-05-27T11:16:21Z</cp:lastPrinted>
  <dcterms:created xsi:type="dcterms:W3CDTF">2015-05-25T08:43:12Z</dcterms:created>
  <dcterms:modified xsi:type="dcterms:W3CDTF">2018-04-06T13:29:17Z</dcterms:modified>
</cp:coreProperties>
</file>