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a.Ervalde.IZM\Desktop\VS_2018_2019\VS\"/>
    </mc:Choice>
  </mc:AlternateContent>
  <bookViews>
    <workbookView xWindow="360" yWindow="120" windowWidth="12120" windowHeight="8835" tabRatio="842"/>
  </bookViews>
  <sheets>
    <sheet name="skaits" sheetId="4" r:id="rId1"/>
    <sheet name="siev" sheetId="25" r:id="rId2"/>
    <sheet name="pēc_plūsmas" sheetId="21" r:id="rId3"/>
    <sheet name="ped_pēc_juridstatusa" sheetId="30" r:id="rId4"/>
    <sheet name="jaunie_pedagogi" sheetId="33" r:id="rId5"/>
    <sheet name="izglītība" sheetId="43" r:id="rId6"/>
    <sheet name="vecums " sheetId="36" r:id="rId7"/>
    <sheet name="slodze" sheetId="38" r:id="rId8"/>
  </sheets>
  <calcPr calcId="152511"/>
</workbook>
</file>

<file path=xl/calcChain.xml><?xml version="1.0" encoding="utf-8"?>
<calcChain xmlns="http://schemas.openxmlformats.org/spreadsheetml/2006/main">
  <c r="G24" i="25" l="1"/>
  <c r="E24" i="25"/>
  <c r="G24" i="4" l="1"/>
  <c r="C24" i="38" l="1"/>
  <c r="C23" i="38"/>
  <c r="C22" i="38"/>
  <c r="C21" i="38"/>
  <c r="C20" i="38"/>
  <c r="C19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K18" i="43"/>
  <c r="K25" i="43" s="1"/>
  <c r="D17" i="25"/>
  <c r="D24" i="25" s="1"/>
  <c r="C23" i="36"/>
  <c r="C22" i="36"/>
  <c r="C21" i="36"/>
  <c r="C20" i="36"/>
  <c r="C19" i="36"/>
  <c r="C18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24" i="43"/>
  <c r="C23" i="43"/>
  <c r="C22" i="43"/>
  <c r="C21" i="43"/>
  <c r="C20" i="43"/>
  <c r="C19" i="43"/>
  <c r="L18" i="43"/>
  <c r="L25" i="43" s="1"/>
  <c r="J18" i="43"/>
  <c r="J25" i="43" s="1"/>
  <c r="I18" i="43"/>
  <c r="I25" i="43" s="1"/>
  <c r="H18" i="43"/>
  <c r="H25" i="43" s="1"/>
  <c r="G18" i="43"/>
  <c r="G25" i="43" s="1"/>
  <c r="F18" i="43"/>
  <c r="F25" i="43" s="1"/>
  <c r="E18" i="43"/>
  <c r="E25" i="43" s="1"/>
  <c r="D18" i="43"/>
  <c r="D25" i="43" s="1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J18" i="38"/>
  <c r="J25" i="38" s="1"/>
  <c r="I18" i="38"/>
  <c r="I25" i="38" s="1"/>
  <c r="H18" i="38"/>
  <c r="H25" i="38" s="1"/>
  <c r="G18" i="38"/>
  <c r="G25" i="38" s="1"/>
  <c r="F18" i="38"/>
  <c r="F25" i="38" s="1"/>
  <c r="E18" i="38"/>
  <c r="E25" i="38" s="1"/>
  <c r="D18" i="38"/>
  <c r="D25" i="38" s="1"/>
  <c r="M17" i="36"/>
  <c r="M24" i="36" s="1"/>
  <c r="L17" i="36"/>
  <c r="L24" i="36" s="1"/>
  <c r="K17" i="36"/>
  <c r="K24" i="36" s="1"/>
  <c r="J17" i="36"/>
  <c r="J24" i="36" s="1"/>
  <c r="I17" i="36"/>
  <c r="I24" i="36" s="1"/>
  <c r="H17" i="36"/>
  <c r="H24" i="36" s="1"/>
  <c r="G17" i="36"/>
  <c r="G24" i="36" s="1"/>
  <c r="F17" i="36"/>
  <c r="F24" i="36" s="1"/>
  <c r="E17" i="36"/>
  <c r="E24" i="36" s="1"/>
  <c r="D17" i="36"/>
  <c r="D24" i="36" s="1"/>
  <c r="C24" i="33"/>
  <c r="C23" i="33"/>
  <c r="C22" i="33"/>
  <c r="C21" i="33"/>
  <c r="C20" i="33"/>
  <c r="C19" i="33"/>
  <c r="E18" i="33"/>
  <c r="E25" i="33" s="1"/>
  <c r="D18" i="33"/>
  <c r="D25" i="33" s="1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8" i="30"/>
  <c r="C19" i="30"/>
  <c r="C20" i="30"/>
  <c r="C21" i="30"/>
  <c r="C22" i="30"/>
  <c r="C23" i="30"/>
  <c r="D17" i="30"/>
  <c r="D24" i="30" s="1"/>
  <c r="E17" i="30"/>
  <c r="E24" i="30" s="1"/>
  <c r="F17" i="30"/>
  <c r="F24" i="30" s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E17" i="25"/>
  <c r="F17" i="25"/>
  <c r="F24" i="25" s="1"/>
  <c r="G17" i="25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9" i="21"/>
  <c r="C20" i="21"/>
  <c r="C21" i="21"/>
  <c r="C22" i="21"/>
  <c r="C23" i="21"/>
  <c r="C24" i="21"/>
  <c r="D18" i="21"/>
  <c r="D25" i="21" s="1"/>
  <c r="E18" i="21"/>
  <c r="E25" i="21" s="1"/>
  <c r="F18" i="21"/>
  <c r="F25" i="21" s="1"/>
  <c r="G18" i="21"/>
  <c r="G25" i="21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F17" i="4"/>
  <c r="F24" i="4" s="1"/>
  <c r="E17" i="4"/>
  <c r="E24" i="4" s="1"/>
  <c r="D17" i="4"/>
  <c r="D24" i="4" s="1"/>
  <c r="C17" i="36" l="1"/>
  <c r="C18" i="43"/>
  <c r="C17" i="30"/>
  <c r="C24" i="30" s="1"/>
  <c r="C17" i="25"/>
  <c r="C24" i="25" s="1"/>
  <c r="C24" i="36"/>
  <c r="C25" i="43"/>
  <c r="C18" i="33"/>
  <c r="C25" i="33" s="1"/>
  <c r="C18" i="21"/>
  <c r="C25" i="21" s="1"/>
  <c r="C17" i="4"/>
  <c r="C24" i="4" s="1"/>
  <c r="C18" i="38"/>
  <c r="C25" i="38" s="1"/>
</calcChain>
</file>

<file path=xl/sharedStrings.xml><?xml version="1.0" encoding="utf-8"?>
<sst xmlns="http://schemas.openxmlformats.org/spreadsheetml/2006/main" count="508" uniqueCount="145">
  <si>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</si>
  <si>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</si>
  <si>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</si>
  <si>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</si>
  <si>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</si>
  <si>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</si>
  <si>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</si>
  <si>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</si>
  <si>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</si>
  <si>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</si>
  <si>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</si>
  <si>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</si>
  <si>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</si>
  <si>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</si>
  <si>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</si>
  <si>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</si>
  <si>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</si>
  <si>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</si>
  <si>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</si>
  <si>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</si>
  <si>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</si>
  <si>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</si>
  <si>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</si>
  <si>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</si>
  <si>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</si>
  <si>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</si>
  <si>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</si>
  <si>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</si>
  <si>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</si>
  <si>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 xml:space="preserve">Kopā </t>
  </si>
  <si>
    <t>Sākumskolās</t>
  </si>
  <si>
    <t>Pamatskolās</t>
  </si>
  <si>
    <t>Vidusskolās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</si>
  <si>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</si>
  <si>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</si>
  <si>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</si>
  <si>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</si>
  <si>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</si>
  <si>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</si>
  <si>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</si>
  <si>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citās</t>
  </si>
  <si>
    <t>Tai skaitā skolās ar mācību valodu:</t>
  </si>
  <si>
    <t>latviešu</t>
  </si>
  <si>
    <t>krievu</t>
  </si>
  <si>
    <t>2006./2007.m.g.</t>
  </si>
  <si>
    <t>Pašvaldību skolās</t>
  </si>
  <si>
    <t>Valsts skolās</t>
  </si>
  <si>
    <t>Privātskolās</t>
  </si>
  <si>
    <t>2007./2008.m.g.</t>
  </si>
  <si>
    <t>No tiem</t>
  </si>
  <si>
    <t>amatu sāk pildīt paralēli studijām</t>
  </si>
  <si>
    <t>amatu sāk pildīt pēc kvalifikācijas iegūšanas</t>
  </si>
  <si>
    <t>Jauno pedagogu skaits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</si>
  <si>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</si>
  <si>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</si>
  <si>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</si>
  <si>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</si>
  <si>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</si>
  <si>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</si>
  <si>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</si>
  <si>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</si>
  <si>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</si>
  <si>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Kopā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</si>
  <si>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</si>
  <si>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</si>
  <si>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</si>
  <si>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</si>
  <si>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</si>
  <si>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</si>
  <si>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</si>
  <si>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</si>
  <si>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</si>
  <si>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</si>
  <si>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 xml:space="preserve">   Latgales priekšp.</t>
  </si>
  <si>
    <t xml:space="preserve">   Vidzemes priekšp.</t>
  </si>
  <si>
    <t xml:space="preserve">   Zemgales priekšp.</t>
  </si>
  <si>
    <t>4037*</t>
  </si>
  <si>
    <t>7868**</t>
  </si>
  <si>
    <t>4454*</t>
  </si>
  <si>
    <t>8158**</t>
  </si>
  <si>
    <t>4831*</t>
  </si>
  <si>
    <t>8401**</t>
  </si>
  <si>
    <t>4963*</t>
  </si>
  <si>
    <t>8561**</t>
  </si>
  <si>
    <t>5308*</t>
  </si>
  <si>
    <t>8652**</t>
  </si>
  <si>
    <t>5828*</t>
  </si>
  <si>
    <t>8846**</t>
  </si>
  <si>
    <t>6333*</t>
  </si>
  <si>
    <t>8892**</t>
  </si>
  <si>
    <t>6598*</t>
  </si>
  <si>
    <t>9437**</t>
  </si>
  <si>
    <t>6602*</t>
  </si>
  <si>
    <t>10056**</t>
  </si>
  <si>
    <t>* - 30 gadi un jaunāki; ** - 31-39 gadi</t>
  </si>
  <si>
    <t>x</t>
  </si>
  <si>
    <t>Rajons, pilsēta</t>
  </si>
  <si>
    <t>tai skaitā darba slodze</t>
  </si>
  <si>
    <t>&lt;0.25</t>
  </si>
  <si>
    <t>0.25-2.49</t>
  </si>
  <si>
    <t>0.50-0.74</t>
  </si>
  <si>
    <t>0.75-0.99</t>
  </si>
  <si>
    <t>1.00-1.49</t>
  </si>
  <si>
    <t>1.50-2.00</t>
  </si>
  <si>
    <t>&gt;2.00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</si>
  <si>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</si>
  <si>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</si>
  <si>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</si>
  <si>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</si>
  <si>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</si>
  <si>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</si>
  <si>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</si>
  <si>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</si>
  <si>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</si>
  <si>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</si>
  <si>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</si>
  <si>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</si>
  <si>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</si>
  <si>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</si>
  <si>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</si>
  <si>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</si>
  <si>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</si>
  <si>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Reģions</t>
  </si>
  <si>
    <t>2009./2010.m.g.</t>
  </si>
  <si>
    <t>2010./2011.m.g.</t>
  </si>
  <si>
    <t>divplūsmu (latviešu / krievu)</t>
  </si>
  <si>
    <t>2011./2012.m.g.</t>
  </si>
  <si>
    <t>2012./2013.m.g.</t>
  </si>
  <si>
    <t>2011./2012.m.g.*</t>
  </si>
  <si>
    <t>* - t.sk. latviešu / poļu skolā - 62</t>
  </si>
  <si>
    <t>10.</t>
  </si>
  <si>
    <t>no tiem studē pedago-ģiskajā augstākās izglītības programmā</t>
  </si>
  <si>
    <t>2013./2014.m.g.</t>
  </si>
  <si>
    <t>2014./2015.m.g.</t>
  </si>
  <si>
    <t>Speciālajās skolās</t>
  </si>
  <si>
    <t>2015./2016.m.g.</t>
  </si>
  <si>
    <t>2016./2017.m.g.</t>
  </si>
  <si>
    <t>2017./2018.m.g.</t>
  </si>
  <si>
    <t>Pedagogu skaits LR vispārizglītojošajās dienas skolās 2018./2019.m.g.</t>
  </si>
  <si>
    <t>Pedagogu - sieviešu skaits LR vispārizglītojošajās dienas skolās 2018./2019.m.g.</t>
  </si>
  <si>
    <t>Pedagogu skaits LR vispārizglītojošajās dienas skolās sadalījumā pēc skolas mācību valodas 2018./2019.m.g.</t>
  </si>
  <si>
    <t>Jauno pedagogu skaits, kuri darbu skolā uzsākuši 2018./2019.m.g.</t>
  </si>
  <si>
    <t>LR vispārizglītojošo dienas skolu pedagogu sadalījums pēc izglītības 2018./2019.m.g.</t>
  </si>
  <si>
    <t>LR vispārizglītojošo dienas skolu pedagogu skaita sadalījums pēc darba slodzes 2018./2019.m.g.</t>
  </si>
  <si>
    <t>LR vispārizglītojošo dienas skolu pedagogu sadalījums pēc vecuma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</si>
</sst>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</font>
    <font>
      <b/>
      <i/>
      <sz val="9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5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1" fillId="0" borderId="0"/>
  </cellStyleXfs>
  <cellXfs count="162">
    <xf numFmtId="0" fontId="0" fillId="0" borderId="0" xfId="0"/>
    <xf numFmtId="0" fontId="3" fillId="0" borderId="1" xfId="9" applyFont="1" applyFill="1" applyBorder="1" applyAlignment="1">
      <alignment horizontal="left" wrapText="1"/>
    </xf>
    <xf numFmtId="0" fontId="3" fillId="0" borderId="2" xfId="9" applyFont="1" applyFill="1" applyBorder="1" applyAlignment="1">
      <alignment horizontal="left" wrapText="1"/>
    </xf>
    <xf numFmtId="0" fontId="4" fillId="0" borderId="3" xfId="9" applyFont="1" applyFill="1" applyBorder="1" applyAlignment="1">
      <alignment horizontal="left" wrapText="1"/>
    </xf>
    <xf numFmtId="0" fontId="4" fillId="0" borderId="1" xfId="9" applyFont="1" applyFill="1" applyBorder="1" applyAlignment="1">
      <alignment horizontal="left" wrapText="1"/>
    </xf>
    <xf numFmtId="0" fontId="4" fillId="0" borderId="2" xfId="9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10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2" xfId="6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6" applyNumberFormat="1" applyFont="1" applyFill="1" applyBorder="1" applyAlignment="1">
      <alignment horizontal="right" wrapText="1"/>
    </xf>
    <xf numFmtId="0" fontId="1" fillId="0" borderId="9" xfId="6" applyNumberFormat="1" applyFont="1" applyFill="1" applyBorder="1" applyAlignment="1">
      <alignment horizontal="right" wrapText="1"/>
    </xf>
    <xf numFmtId="0" fontId="1" fillId="0" borderId="9" xfId="5" applyFont="1" applyFill="1" applyBorder="1" applyAlignment="1">
      <alignment horizontal="right" wrapText="1"/>
    </xf>
    <xf numFmtId="0" fontId="10" fillId="0" borderId="9" xfId="10" applyFont="1" applyFill="1" applyBorder="1" applyAlignment="1">
      <alignment horizontal="right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10" xfId="6" applyNumberFormat="1" applyFont="1" applyFill="1" applyBorder="1" applyAlignment="1">
      <alignment horizontal="right" wrapText="1"/>
    </xf>
    <xf numFmtId="0" fontId="7" fillId="0" borderId="11" xfId="0" applyFont="1" applyBorder="1"/>
    <xf numFmtId="0" fontId="7" fillId="0" borderId="12" xfId="0" applyFont="1" applyBorder="1"/>
    <xf numFmtId="0" fontId="11" fillId="0" borderId="2" xfId="0" applyFont="1" applyBorder="1"/>
    <xf numFmtId="0" fontId="11" fillId="0" borderId="1" xfId="0" applyFont="1" applyBorder="1"/>
    <xf numFmtId="0" fontId="13" fillId="0" borderId="1" xfId="6" applyNumberFormat="1" applyFont="1" applyFill="1" applyBorder="1" applyAlignment="1">
      <alignment horizontal="right" wrapText="1"/>
    </xf>
    <xf numFmtId="0" fontId="11" fillId="0" borderId="13" xfId="0" applyFont="1" applyBorder="1"/>
    <xf numFmtId="0" fontId="14" fillId="0" borderId="2" xfId="9" applyFont="1" applyFill="1" applyBorder="1" applyAlignment="1">
      <alignment horizontal="left" wrapText="1"/>
    </xf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1" fillId="0" borderId="3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0" fillId="0" borderId="1" xfId="7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3" xfId="11" applyNumberFormat="1" applyFont="1" applyFill="1" applyBorder="1" applyAlignment="1">
      <alignment horizontal="right" wrapText="1"/>
    </xf>
    <xf numFmtId="0" fontId="15" fillId="0" borderId="0" xfId="1"/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4" fillId="0" borderId="3" xfId="9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wrapText="1"/>
    </xf>
    <xf numFmtId="0" fontId="15" fillId="0" borderId="2" xfId="1" applyFont="1" applyBorder="1" applyAlignment="1">
      <alignment horizontal="center"/>
    </xf>
    <xf numFmtId="0" fontId="4" fillId="0" borderId="2" xfId="9" applyFont="1" applyFill="1" applyBorder="1" applyAlignment="1">
      <alignment horizontal="right" wrapText="1"/>
    </xf>
    <xf numFmtId="0" fontId="15" fillId="0" borderId="4" xfId="1" applyBorder="1"/>
    <xf numFmtId="0" fontId="5" fillId="0" borderId="4" xfId="1" applyFont="1" applyBorder="1"/>
    <xf numFmtId="0" fontId="7" fillId="0" borderId="5" xfId="1" applyFont="1" applyBorder="1"/>
    <xf numFmtId="0" fontId="15" fillId="0" borderId="2" xfId="1" applyBorder="1"/>
    <xf numFmtId="0" fontId="11" fillId="0" borderId="6" xfId="1" applyFont="1" applyBorder="1"/>
    <xf numFmtId="0" fontId="16" fillId="0" borderId="3" xfId="9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 wrapText="1"/>
    </xf>
    <xf numFmtId="0" fontId="11" fillId="0" borderId="2" xfId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1" fillId="0" borderId="4" xfId="0" applyFont="1" applyBorder="1"/>
    <xf numFmtId="0" fontId="7" fillId="0" borderId="4" xfId="0" applyFont="1" applyBorder="1"/>
    <xf numFmtId="0" fontId="21" fillId="0" borderId="1" xfId="0" applyFont="1" applyBorder="1"/>
    <xf numFmtId="0" fontId="21" fillId="0" borderId="2" xfId="0" applyFont="1" applyBorder="1"/>
    <xf numFmtId="0" fontId="15" fillId="0" borderId="0" xfId="0" applyFont="1"/>
    <xf numFmtId="0" fontId="21" fillId="0" borderId="6" xfId="0" applyFont="1" applyBorder="1"/>
    <xf numFmtId="0" fontId="22" fillId="0" borderId="4" xfId="1" applyFont="1" applyBorder="1" applyAlignment="1">
      <alignment horizontal="center" vertical="center" wrapText="1"/>
    </xf>
    <xf numFmtId="0" fontId="15" fillId="0" borderId="4" xfId="1" applyFont="1" applyBorder="1"/>
    <xf numFmtId="0" fontId="15" fillId="0" borderId="2" xfId="1" applyFont="1" applyBorder="1"/>
    <xf numFmtId="0" fontId="16" fillId="0" borderId="2" xfId="9" applyFont="1" applyFill="1" applyBorder="1" applyAlignment="1">
      <alignment horizontal="left" wrapText="1"/>
    </xf>
    <xf numFmtId="0" fontId="1" fillId="0" borderId="3" xfId="9" applyFont="1" applyFill="1" applyBorder="1" applyAlignment="1">
      <alignment horizontal="left" wrapText="1"/>
    </xf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12" fillId="0" borderId="4" xfId="1" applyFont="1" applyBorder="1"/>
    <xf numFmtId="0" fontId="12" fillId="0" borderId="5" xfId="1" applyFont="1" applyBorder="1"/>
    <xf numFmtId="0" fontId="24" fillId="0" borderId="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1" xfId="0" applyFont="1" applyBorder="1"/>
    <xf numFmtId="0" fontId="17" fillId="0" borderId="2" xfId="0" applyFont="1" applyBorder="1"/>
    <xf numFmtId="0" fontId="15" fillId="0" borderId="4" xfId="0" applyFont="1" applyBorder="1"/>
    <xf numFmtId="0" fontId="12" fillId="0" borderId="4" xfId="0" applyFont="1" applyBorder="1"/>
    <xf numFmtId="0" fontId="25" fillId="0" borderId="3" xfId="5" applyFont="1" applyFill="1" applyBorder="1" applyAlignment="1">
      <alignment horizontal="right" wrapText="1"/>
    </xf>
    <xf numFmtId="0" fontId="25" fillId="0" borderId="21" xfId="5" applyFont="1" applyFill="1" applyBorder="1" applyAlignment="1">
      <alignment horizontal="right" wrapText="1"/>
    </xf>
    <xf numFmtId="0" fontId="25" fillId="0" borderId="1" xfId="5" applyFont="1" applyFill="1" applyBorder="1" applyAlignment="1">
      <alignment horizontal="right" wrapText="1"/>
    </xf>
    <xf numFmtId="0" fontId="25" fillId="0" borderId="22" xfId="5" applyFont="1" applyFill="1" applyBorder="1" applyAlignment="1">
      <alignment horizontal="right" wrapText="1"/>
    </xf>
    <xf numFmtId="0" fontId="20" fillId="0" borderId="23" xfId="0" applyFont="1" applyBorder="1" applyAlignment="1">
      <alignment horizontal="center"/>
    </xf>
    <xf numFmtId="0" fontId="25" fillId="0" borderId="2" xfId="5" applyFont="1" applyFill="1" applyBorder="1" applyAlignment="1">
      <alignment horizontal="right" wrapText="1"/>
    </xf>
    <xf numFmtId="0" fontId="25" fillId="0" borderId="23" xfId="5" applyFont="1" applyFill="1" applyBorder="1" applyAlignment="1">
      <alignment horizontal="right" wrapText="1"/>
    </xf>
    <xf numFmtId="0" fontId="7" fillId="0" borderId="24" xfId="0" applyFont="1" applyBorder="1"/>
    <xf numFmtId="0" fontId="9" fillId="0" borderId="25" xfId="0" applyFont="1" applyBorder="1"/>
    <xf numFmtId="0" fontId="9" fillId="0" borderId="13" xfId="0" applyFont="1" applyBorder="1"/>
    <xf numFmtId="0" fontId="9" fillId="0" borderId="19" xfId="0" applyFont="1" applyBorder="1"/>
    <xf numFmtId="0" fontId="9" fillId="0" borderId="22" xfId="0" applyFont="1" applyBorder="1"/>
    <xf numFmtId="0" fontId="9" fillId="0" borderId="20" xfId="0" applyFont="1" applyBorder="1"/>
    <xf numFmtId="0" fontId="9" fillId="0" borderId="23" xfId="0" applyFont="1" applyBorder="1"/>
    <xf numFmtId="0" fontId="11" fillId="0" borderId="1" xfId="1" applyFont="1" applyBorder="1"/>
    <xf numFmtId="0" fontId="11" fillId="0" borderId="25" xfId="0" applyFont="1" applyBorder="1"/>
    <xf numFmtId="0" fontId="15" fillId="0" borderId="1" xfId="1" applyFont="1" applyBorder="1"/>
    <xf numFmtId="0" fontId="9" fillId="0" borderId="1" xfId="1" applyFont="1" applyBorder="1"/>
    <xf numFmtId="0" fontId="15" fillId="0" borderId="1" xfId="1" applyBorder="1"/>
    <xf numFmtId="0" fontId="15" fillId="0" borderId="6" xfId="1" applyBorder="1"/>
    <xf numFmtId="0" fontId="11" fillId="0" borderId="3" xfId="1" applyFont="1" applyBorder="1"/>
    <xf numFmtId="0" fontId="15" fillId="0" borderId="6" xfId="1" applyFont="1" applyBorder="1"/>
    <xf numFmtId="0" fontId="11" fillId="0" borderId="0" xfId="0" applyFont="1" applyFill="1" applyBorder="1"/>
    <xf numFmtId="0" fontId="24" fillId="0" borderId="26" xfId="0" applyFont="1" applyBorder="1" applyAlignment="1">
      <alignment horizontal="center" vertical="center" wrapText="1"/>
    </xf>
    <xf numFmtId="49" fontId="24" fillId="0" borderId="26" xfId="0" applyNumberFormat="1" applyFont="1" applyBorder="1" applyAlignment="1">
      <alignment horizontal="center" vertical="center" wrapText="1"/>
    </xf>
    <xf numFmtId="0" fontId="25" fillId="0" borderId="27" xfId="5" applyFont="1" applyFill="1" applyBorder="1" applyAlignment="1">
      <alignment horizontal="right" wrapText="1"/>
    </xf>
    <xf numFmtId="0" fontId="25" fillId="0" borderId="28" xfId="5" applyFont="1" applyFill="1" applyBorder="1" applyAlignment="1">
      <alignment horizontal="right" wrapText="1"/>
    </xf>
    <xf numFmtId="0" fontId="20" fillId="0" borderId="29" xfId="0" applyFont="1" applyBorder="1" applyAlignment="1">
      <alignment horizontal="center"/>
    </xf>
    <xf numFmtId="0" fontId="25" fillId="0" borderId="29" xfId="5" applyFont="1" applyFill="1" applyBorder="1" applyAlignment="1">
      <alignment horizontal="right" wrapText="1"/>
    </xf>
    <xf numFmtId="0" fontId="11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0" borderId="31" xfId="0" applyFont="1" applyBorder="1"/>
    <xf numFmtId="0" fontId="9" fillId="0" borderId="31" xfId="0" applyFont="1" applyBorder="1"/>
    <xf numFmtId="0" fontId="11" fillId="0" borderId="9" xfId="0" applyFont="1" applyBorder="1"/>
    <xf numFmtId="0" fontId="11" fillId="0" borderId="10" xfId="0" applyFont="1" applyBorder="1"/>
    <xf numFmtId="0" fontId="26" fillId="0" borderId="3" xfId="0" applyFont="1" applyBorder="1"/>
    <xf numFmtId="0" fontId="11" fillId="0" borderId="18" xfId="0" applyFont="1" applyBorder="1"/>
    <xf numFmtId="0" fontId="11" fillId="0" borderId="27" xfId="0" applyFont="1" applyBorder="1"/>
    <xf numFmtId="0" fontId="11" fillId="0" borderId="21" xfId="0" applyFont="1" applyBorder="1"/>
    <xf numFmtId="0" fontId="26" fillId="0" borderId="6" xfId="0" applyFont="1" applyBorder="1"/>
    <xf numFmtId="0" fontId="11" fillId="0" borderId="30" xfId="0" applyFont="1" applyBorder="1"/>
    <xf numFmtId="0" fontId="0" fillId="0" borderId="0" xfId="0" applyNumberFormat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/>
    </xf>
    <xf numFmtId="0" fontId="23" fillId="2" borderId="4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2" borderId="4" xfId="3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_skolotaji_07" xfId="7"/>
    <cellStyle name="Normal_Sheet1_2" xfId="8"/>
    <cellStyle name="Normal_Sheet1_rajoni1" xfId="9"/>
    <cellStyle name="Normal_Sheet2" xfId="10"/>
    <cellStyle name="Normal_skolot_pēc_juridstatusa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5"/>
  <sheetViews>
    <sheetView tabSelected="1" workbookViewId="0">
      <selection activeCell="B9" sqref="B9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0.85546875" customWidth="1"/>
    <col min="4" max="7" width="12.28515625" customWidth="1"/>
  </cols>
  <sheetData>
    <row r="1" spans="1:7" ht="15" x14ac:dyDescent="0.25">
      <c r="A1" s="146" t="s">
        <v>138</v>
      </c>
      <c r="B1" s="146"/>
      <c r="C1" s="146"/>
      <c r="D1" s="146"/>
      <c r="E1" s="146"/>
      <c r="F1" s="146"/>
      <c r="G1" s="146"/>
    </row>
    <row r="3" spans="1:7" ht="25.5" x14ac:dyDescent="0.2">
      <c r="A3" s="145" t="s">
        <v>54</v>
      </c>
      <c r="B3" s="145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134</v>
      </c>
    </row>
    <row r="4" spans="1:7" x14ac:dyDescent="0.2">
      <c r="A4" s="65">
        <v>41</v>
      </c>
      <c r="B4" s="65" t="s">
        <v>55</v>
      </c>
      <c r="C4" s="15">
        <f>SUM(D4:G4)</f>
        <v>2667</v>
      </c>
      <c r="D4" s="25">
        <v>162</v>
      </c>
      <c r="E4" s="25">
        <v>1073</v>
      </c>
      <c r="F4" s="25">
        <v>1141</v>
      </c>
      <c r="G4" s="25">
        <v>291</v>
      </c>
    </row>
    <row r="5" spans="1:7" x14ac:dyDescent="0.2">
      <c r="A5" s="66">
        <v>42</v>
      </c>
      <c r="B5" s="66" t="s">
        <v>56</v>
      </c>
      <c r="C5" s="13">
        <f t="shared" ref="C5:C16" si="0">SUM(D5:G5)</f>
        <v>2601</v>
      </c>
      <c r="D5" s="26">
        <v>18</v>
      </c>
      <c r="E5" s="26">
        <v>947</v>
      </c>
      <c r="F5" s="26">
        <v>1398</v>
      </c>
      <c r="G5" s="26">
        <v>238</v>
      </c>
    </row>
    <row r="6" spans="1:7" x14ac:dyDescent="0.2">
      <c r="A6" s="66">
        <v>43</v>
      </c>
      <c r="B6" s="66" t="s">
        <v>57</v>
      </c>
      <c r="C6" s="13">
        <f t="shared" si="0"/>
        <v>4478</v>
      </c>
      <c r="D6" s="13">
        <v>319</v>
      </c>
      <c r="E6" s="26">
        <v>1412</v>
      </c>
      <c r="F6" s="26">
        <v>2505</v>
      </c>
      <c r="G6" s="26">
        <v>242</v>
      </c>
    </row>
    <row r="7" spans="1:7" x14ac:dyDescent="0.2">
      <c r="A7" s="66">
        <v>44</v>
      </c>
      <c r="B7" s="66" t="s">
        <v>58</v>
      </c>
      <c r="C7" s="13">
        <f t="shared" si="0"/>
        <v>3170</v>
      </c>
      <c r="D7" s="26">
        <v>193</v>
      </c>
      <c r="E7" s="26">
        <v>1235</v>
      </c>
      <c r="F7" s="26">
        <v>1387</v>
      </c>
      <c r="G7" s="26">
        <v>355</v>
      </c>
    </row>
    <row r="8" spans="1:7" x14ac:dyDescent="0.2">
      <c r="A8" s="66">
        <v>45</v>
      </c>
      <c r="B8" s="66" t="s">
        <v>59</v>
      </c>
      <c r="C8" s="13">
        <f t="shared" si="0"/>
        <v>2658</v>
      </c>
      <c r="D8" s="26">
        <v>140</v>
      </c>
      <c r="E8" s="26">
        <v>906</v>
      </c>
      <c r="F8" s="26">
        <v>1386</v>
      </c>
      <c r="G8" s="26">
        <v>226</v>
      </c>
    </row>
    <row r="9" spans="1:7" x14ac:dyDescent="0.2">
      <c r="A9" s="66" t="s">
        <v>0</v>
      </c>
      <c r="B9" s="66" t="s">
        <v>60</v>
      </c>
      <c r="C9" s="13">
        <f t="shared" si="0"/>
        <v>228</v>
      </c>
      <c r="D9" s="23"/>
      <c r="E9" s="144">
        <v>66</v>
      </c>
      <c r="F9" s="26">
        <v>162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572</v>
      </c>
      <c r="D10" s="26">
        <v>108</v>
      </c>
      <c r="E10" s="144">
        <v>28</v>
      </c>
      <c r="F10" s="26">
        <v>333</v>
      </c>
      <c r="G10" s="26">
        <v>103</v>
      </c>
    </row>
    <row r="11" spans="1:7" x14ac:dyDescent="0.2">
      <c r="A11" s="1" t="s">
        <v>2</v>
      </c>
      <c r="B11" s="1" t="s">
        <v>3</v>
      </c>
      <c r="C11" s="13">
        <f t="shared" si="0"/>
        <v>965</v>
      </c>
      <c r="D11" s="23"/>
      <c r="E11" s="26">
        <v>119</v>
      </c>
      <c r="F11" s="26">
        <v>738</v>
      </c>
      <c r="G11" s="26">
        <v>108</v>
      </c>
    </row>
    <row r="12" spans="1:7" x14ac:dyDescent="0.2">
      <c r="A12" s="1" t="s">
        <v>4</v>
      </c>
      <c r="B12" s="1" t="s">
        <v>5</v>
      </c>
      <c r="C12" s="13">
        <f t="shared" si="0"/>
        <v>758</v>
      </c>
      <c r="D12" s="26">
        <v>132</v>
      </c>
      <c r="E12" s="26">
        <v>101</v>
      </c>
      <c r="F12" s="26">
        <v>436</v>
      </c>
      <c r="G12" s="26">
        <v>89</v>
      </c>
    </row>
    <row r="13" spans="1:7" x14ac:dyDescent="0.2">
      <c r="A13" s="1" t="s">
        <v>6</v>
      </c>
      <c r="B13" s="1" t="s">
        <v>7</v>
      </c>
      <c r="C13" s="13">
        <f t="shared" si="0"/>
        <v>646</v>
      </c>
      <c r="D13" s="26">
        <v>97</v>
      </c>
      <c r="E13" s="26">
        <v>142</v>
      </c>
      <c r="F13" s="26">
        <v>371</v>
      </c>
      <c r="G13" s="26">
        <v>36</v>
      </c>
    </row>
    <row r="14" spans="1:7" x14ac:dyDescent="0.2">
      <c r="A14" s="1" t="s">
        <v>8</v>
      </c>
      <c r="B14" s="1" t="s">
        <v>9</v>
      </c>
      <c r="C14" s="13">
        <f t="shared" si="0"/>
        <v>865</v>
      </c>
      <c r="D14" s="26">
        <v>90</v>
      </c>
      <c r="E14" s="26">
        <v>82</v>
      </c>
      <c r="F14" s="26">
        <v>610</v>
      </c>
      <c r="G14" s="26">
        <v>83</v>
      </c>
    </row>
    <row r="15" spans="1:7" x14ac:dyDescent="0.2">
      <c r="A15" s="1" t="s">
        <v>10</v>
      </c>
      <c r="B15" s="1" t="s">
        <v>11</v>
      </c>
      <c r="C15" s="13">
        <f t="shared" si="0"/>
        <v>479</v>
      </c>
      <c r="D15" s="9">
        <v>43</v>
      </c>
      <c r="F15" s="26">
        <v>362</v>
      </c>
      <c r="G15" s="26">
        <v>74</v>
      </c>
    </row>
    <row r="16" spans="1:7" x14ac:dyDescent="0.2">
      <c r="A16" s="1" t="s">
        <v>12</v>
      </c>
      <c r="B16" s="1" t="s">
        <v>13</v>
      </c>
      <c r="C16" s="13">
        <f t="shared" si="0"/>
        <v>384</v>
      </c>
      <c r="D16" s="9">
        <v>37</v>
      </c>
      <c r="E16" s="26">
        <v>109</v>
      </c>
      <c r="F16" s="26">
        <v>238</v>
      </c>
      <c r="G16" s="9"/>
    </row>
    <row r="17" spans="1:7" x14ac:dyDescent="0.2">
      <c r="A17" s="2"/>
      <c r="B17" s="2" t="s">
        <v>14</v>
      </c>
      <c r="C17" s="20">
        <f>SUM(C18:C23)</f>
        <v>7993</v>
      </c>
      <c r="D17" s="20">
        <f>SUM(D18:D23)</f>
        <v>209</v>
      </c>
      <c r="E17" s="20">
        <f>SUM(E18:E23)</f>
        <v>823</v>
      </c>
      <c r="F17" s="20">
        <f>SUM(F18:F23)</f>
        <v>6189</v>
      </c>
      <c r="G17" s="20">
        <f>SUM(G18:G23)</f>
        <v>772</v>
      </c>
    </row>
    <row r="18" spans="1:7" x14ac:dyDescent="0.2">
      <c r="A18" s="3" t="s">
        <v>15</v>
      </c>
      <c r="B18" s="3" t="s">
        <v>16</v>
      </c>
      <c r="C18" s="15">
        <f t="shared" ref="C18:C22" si="1">SUM(D18:G18)</f>
        <v>853</v>
      </c>
      <c r="D18" s="25">
        <v>48</v>
      </c>
      <c r="E18" s="25">
        <v>143</v>
      </c>
      <c r="F18" s="25">
        <v>548</v>
      </c>
      <c r="G18" s="25">
        <v>114</v>
      </c>
    </row>
    <row r="19" spans="1:7" x14ac:dyDescent="0.2">
      <c r="A19" s="4" t="s">
        <v>17</v>
      </c>
      <c r="B19" s="4" t="s">
        <v>18</v>
      </c>
      <c r="C19" s="13">
        <f t="shared" si="1"/>
        <v>1212</v>
      </c>
      <c r="D19" s="26">
        <v>45</v>
      </c>
      <c r="E19" s="26">
        <v>65</v>
      </c>
      <c r="F19" s="26">
        <v>1102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1920</v>
      </c>
      <c r="E20" s="26">
        <v>306</v>
      </c>
      <c r="F20" s="26">
        <v>1303</v>
      </c>
      <c r="G20" s="26">
        <v>311</v>
      </c>
    </row>
    <row r="21" spans="1:7" x14ac:dyDescent="0.2">
      <c r="A21" s="4" t="s">
        <v>21</v>
      </c>
      <c r="B21" s="4" t="s">
        <v>22</v>
      </c>
      <c r="C21" s="13">
        <f t="shared" si="1"/>
        <v>2028</v>
      </c>
      <c r="D21" s="26">
        <v>81</v>
      </c>
      <c r="E21" s="26">
        <v>122</v>
      </c>
      <c r="F21" s="26">
        <v>1649</v>
      </c>
      <c r="G21" s="26">
        <v>176</v>
      </c>
    </row>
    <row r="22" spans="1:7" x14ac:dyDescent="0.2">
      <c r="A22" s="4" t="s">
        <v>23</v>
      </c>
      <c r="B22" s="4" t="s">
        <v>24</v>
      </c>
      <c r="C22" s="13">
        <f t="shared" si="1"/>
        <v>1102</v>
      </c>
      <c r="D22" s="13">
        <v>28</v>
      </c>
      <c r="E22" s="26">
        <v>126</v>
      </c>
      <c r="F22" s="26">
        <v>845</v>
      </c>
      <c r="G22" s="26">
        <v>103</v>
      </c>
    </row>
    <row r="23" spans="1:7" x14ac:dyDescent="0.2">
      <c r="A23" s="5" t="s">
        <v>25</v>
      </c>
      <c r="B23" s="5" t="s">
        <v>26</v>
      </c>
      <c r="C23" s="16">
        <f>SUM(D23:G23)</f>
        <v>878</v>
      </c>
      <c r="D23" s="26">
        <v>7</v>
      </c>
      <c r="E23" s="27">
        <v>61</v>
      </c>
      <c r="F23" s="27">
        <v>742</v>
      </c>
      <c r="G23" s="27">
        <v>68</v>
      </c>
    </row>
    <row r="24" spans="1:7" x14ac:dyDescent="0.2">
      <c r="A24" s="6"/>
      <c r="B24" s="7" t="s">
        <v>27</v>
      </c>
      <c r="C24" s="14">
        <f>SUM(C4:C17)</f>
        <v>28464</v>
      </c>
      <c r="D24" s="14">
        <f>SUM(D4:D17)</f>
        <v>1548</v>
      </c>
      <c r="E24" s="14">
        <f>SUM(E4:E17)</f>
        <v>7043</v>
      </c>
      <c r="F24" s="14">
        <f>SUM(F4:F17)</f>
        <v>17256</v>
      </c>
      <c r="G24" s="14">
        <f>SUM(G4:G17)</f>
        <v>2617</v>
      </c>
    </row>
    <row r="25" spans="1:7" x14ac:dyDescent="0.2">
      <c r="A25" s="132"/>
      <c r="B25" s="132"/>
      <c r="C25" s="132"/>
      <c r="D25" s="132"/>
      <c r="E25" s="132"/>
      <c r="F25" s="132"/>
      <c r="G25" s="132"/>
    </row>
    <row r="26" spans="1:7" x14ac:dyDescent="0.2">
      <c r="A26" s="24"/>
      <c r="B26" s="24" t="s">
        <v>137</v>
      </c>
      <c r="C26" s="24">
        <v>28778</v>
      </c>
      <c r="D26" s="24">
        <v>1563</v>
      </c>
      <c r="E26" s="24">
        <v>7285</v>
      </c>
      <c r="F26" s="24">
        <v>17349</v>
      </c>
      <c r="G26" s="24">
        <v>2581</v>
      </c>
    </row>
    <row r="27" spans="1:7" x14ac:dyDescent="0.2">
      <c r="A27" s="24"/>
      <c r="B27" s="24" t="s">
        <v>136</v>
      </c>
      <c r="C27" s="24">
        <v>28520</v>
      </c>
      <c r="D27" s="24">
        <v>1381</v>
      </c>
      <c r="E27" s="24">
        <v>7237</v>
      </c>
      <c r="F27" s="24">
        <v>17281</v>
      </c>
      <c r="G27" s="24">
        <v>2621</v>
      </c>
    </row>
    <row r="28" spans="1:7" x14ac:dyDescent="0.2">
      <c r="A28" s="24"/>
      <c r="B28" s="24" t="s">
        <v>135</v>
      </c>
      <c r="C28" s="24">
        <v>28746</v>
      </c>
      <c r="D28" s="24">
        <v>1395</v>
      </c>
      <c r="E28" s="24">
        <v>7340</v>
      </c>
      <c r="F28" s="24">
        <v>17325</v>
      </c>
      <c r="G28" s="24">
        <v>2686</v>
      </c>
    </row>
    <row r="29" spans="1:7" x14ac:dyDescent="0.2">
      <c r="A29" s="24"/>
      <c r="B29" s="24" t="s">
        <v>133</v>
      </c>
      <c r="C29" s="24">
        <v>28545</v>
      </c>
      <c r="D29" s="24">
        <v>1290</v>
      </c>
      <c r="E29" s="24">
        <v>7514</v>
      </c>
      <c r="F29" s="24">
        <v>17065</v>
      </c>
      <c r="G29" s="24">
        <v>2676</v>
      </c>
    </row>
    <row r="30" spans="1:7" x14ac:dyDescent="0.2">
      <c r="A30" s="24"/>
      <c r="B30" s="24" t="s">
        <v>132</v>
      </c>
      <c r="C30" s="24">
        <v>28400</v>
      </c>
      <c r="D30" s="24">
        <v>1290</v>
      </c>
      <c r="E30" s="24">
        <v>7470</v>
      </c>
      <c r="F30" s="24">
        <v>16975</v>
      </c>
      <c r="G30" s="24">
        <v>2665</v>
      </c>
    </row>
    <row r="31" spans="1:7" x14ac:dyDescent="0.2">
      <c r="A31" s="24"/>
      <c r="B31" s="24" t="s">
        <v>127</v>
      </c>
      <c r="C31" s="24">
        <v>28221</v>
      </c>
      <c r="D31" s="24">
        <v>1165</v>
      </c>
      <c r="E31" s="24">
        <v>7410</v>
      </c>
      <c r="F31" s="24">
        <v>17068</v>
      </c>
      <c r="G31" s="24">
        <v>2578</v>
      </c>
    </row>
    <row r="32" spans="1:7" x14ac:dyDescent="0.2">
      <c r="A32" s="21"/>
      <c r="B32" s="24" t="s">
        <v>126</v>
      </c>
      <c r="C32" s="24">
        <v>28036</v>
      </c>
      <c r="D32" s="24">
        <v>760</v>
      </c>
      <c r="E32" s="24">
        <v>7714</v>
      </c>
      <c r="F32" s="24">
        <v>17018</v>
      </c>
      <c r="G32" s="24">
        <v>2544</v>
      </c>
    </row>
    <row r="33" spans="1:7" x14ac:dyDescent="0.2">
      <c r="A33" s="21"/>
      <c r="B33" s="22" t="s">
        <v>124</v>
      </c>
      <c r="C33" s="22">
        <v>27910</v>
      </c>
      <c r="D33" s="22">
        <v>665</v>
      </c>
      <c r="E33" s="22">
        <v>7718</v>
      </c>
      <c r="F33" s="22">
        <v>16948</v>
      </c>
      <c r="G33" s="22">
        <v>2579</v>
      </c>
    </row>
    <row r="34" spans="1:7" x14ac:dyDescent="0.2">
      <c r="A34" s="21"/>
      <c r="B34" s="64" t="s">
        <v>123</v>
      </c>
      <c r="C34" s="24">
        <v>27250</v>
      </c>
      <c r="D34" s="24">
        <v>692</v>
      </c>
      <c r="E34" s="24">
        <v>7595</v>
      </c>
      <c r="F34" s="24">
        <v>16469</v>
      </c>
      <c r="G34" s="24">
        <v>2494</v>
      </c>
    </row>
    <row r="35" spans="1:7" x14ac:dyDescent="0.2">
      <c r="A35" s="21"/>
      <c r="B35" s="64" t="s">
        <v>53</v>
      </c>
      <c r="C35" s="24">
        <v>32236</v>
      </c>
      <c r="D35" s="24">
        <v>953</v>
      </c>
      <c r="E35" s="24">
        <v>9992</v>
      </c>
      <c r="F35" s="24">
        <v>18473</v>
      </c>
      <c r="G35" s="24">
        <v>2818</v>
      </c>
    </row>
    <row r="36" spans="1:7" x14ac:dyDescent="0.2">
      <c r="A36" s="21"/>
      <c r="B36" s="24" t="s">
        <v>48</v>
      </c>
      <c r="C36" s="24">
        <v>32471</v>
      </c>
      <c r="D36" s="24">
        <v>909</v>
      </c>
      <c r="E36" s="24">
        <v>10101</v>
      </c>
      <c r="F36" s="24">
        <v>18666</v>
      </c>
      <c r="G36" s="24">
        <v>2795</v>
      </c>
    </row>
    <row r="37" spans="1:7" x14ac:dyDescent="0.2">
      <c r="A37" s="21"/>
      <c r="B37" s="24" t="s">
        <v>44</v>
      </c>
      <c r="C37" s="24">
        <v>32879</v>
      </c>
      <c r="D37" s="24">
        <v>1031</v>
      </c>
      <c r="E37" s="24">
        <v>10239</v>
      </c>
      <c r="F37" s="24">
        <v>18868</v>
      </c>
      <c r="G37" s="24">
        <v>2741</v>
      </c>
    </row>
    <row r="38" spans="1:7" x14ac:dyDescent="0.2">
      <c r="A38" s="21"/>
      <c r="B38" s="24" t="s">
        <v>39</v>
      </c>
      <c r="C38" s="24">
        <v>33278</v>
      </c>
      <c r="D38" s="24">
        <v>1034</v>
      </c>
      <c r="E38" s="24">
        <v>10352</v>
      </c>
      <c r="F38" s="24">
        <v>19098</v>
      </c>
      <c r="G38" s="24">
        <v>2794</v>
      </c>
    </row>
    <row r="39" spans="1:7" x14ac:dyDescent="0.2">
      <c r="A39" s="21"/>
      <c r="B39" s="24" t="s">
        <v>33</v>
      </c>
      <c r="C39" s="24">
        <v>33324</v>
      </c>
      <c r="D39" s="24">
        <v>1012</v>
      </c>
      <c r="E39" s="24">
        <v>10293</v>
      </c>
      <c r="F39" s="24">
        <v>19266</v>
      </c>
      <c r="G39" s="24">
        <v>2753</v>
      </c>
    </row>
    <row r="40" spans="1:7" x14ac:dyDescent="0.2">
      <c r="A40" s="21"/>
      <c r="B40" s="24" t="s">
        <v>34</v>
      </c>
      <c r="C40" s="24">
        <v>33067</v>
      </c>
      <c r="D40" s="24">
        <v>1015</v>
      </c>
      <c r="E40" s="24">
        <v>10203</v>
      </c>
      <c r="F40" s="24">
        <v>19174</v>
      </c>
      <c r="G40" s="24">
        <v>2675</v>
      </c>
    </row>
    <row r="41" spans="1:7" x14ac:dyDescent="0.2">
      <c r="A41" s="21"/>
      <c r="B41" s="22" t="s">
        <v>35</v>
      </c>
      <c r="C41" s="22">
        <v>32723</v>
      </c>
      <c r="D41" s="22">
        <v>1046</v>
      </c>
      <c r="E41" s="22">
        <v>9996</v>
      </c>
      <c r="F41" s="22">
        <v>19104</v>
      </c>
      <c r="G41" s="22">
        <v>2577</v>
      </c>
    </row>
    <row r="42" spans="1:7" x14ac:dyDescent="0.2">
      <c r="A42" s="21"/>
      <c r="B42" s="22" t="s">
        <v>36</v>
      </c>
      <c r="C42" s="22">
        <v>32612</v>
      </c>
      <c r="D42" s="22">
        <v>1137</v>
      </c>
      <c r="E42" s="22">
        <v>9802</v>
      </c>
      <c r="F42" s="22">
        <v>19160</v>
      </c>
      <c r="G42" s="22">
        <v>2513</v>
      </c>
    </row>
    <row r="43" spans="1:7" x14ac:dyDescent="0.2">
      <c r="A43" s="9"/>
      <c r="B43" s="18" t="s">
        <v>37</v>
      </c>
      <c r="C43" s="18">
        <v>32936</v>
      </c>
      <c r="D43" s="18">
        <v>888</v>
      </c>
      <c r="E43" s="18">
        <v>10012</v>
      </c>
      <c r="F43" s="18">
        <v>19469</v>
      </c>
      <c r="G43" s="18">
        <v>2567</v>
      </c>
    </row>
    <row r="44" spans="1:7" x14ac:dyDescent="0.2">
      <c r="A44" s="9"/>
      <c r="B44" s="10" t="s">
        <v>28</v>
      </c>
      <c r="C44" s="18">
        <v>33650</v>
      </c>
      <c r="D44" s="18">
        <v>1138</v>
      </c>
      <c r="E44" s="18">
        <v>10304</v>
      </c>
      <c r="F44" s="18">
        <v>20075</v>
      </c>
      <c r="G44" s="18">
        <v>2133</v>
      </c>
    </row>
    <row r="45" spans="1:7" x14ac:dyDescent="0.2">
      <c r="A45" s="11"/>
      <c r="B45" s="12" t="s">
        <v>38</v>
      </c>
      <c r="C45" s="19">
        <v>33912</v>
      </c>
      <c r="D45" s="19">
        <v>1200</v>
      </c>
      <c r="E45" s="19">
        <v>10604</v>
      </c>
      <c r="F45" s="19">
        <v>19981</v>
      </c>
      <c r="G45" s="19">
        <v>2127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5"/>
  <sheetViews>
    <sheetView workbookViewId="0">
      <selection activeCell="B30" sqref="B30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85546875" customWidth="1"/>
  </cols>
  <sheetData>
    <row r="1" spans="1:7" ht="14.25" customHeight="1" x14ac:dyDescent="0.25">
      <c r="A1" s="147" t="s">
        <v>139</v>
      </c>
      <c r="B1" s="147"/>
      <c r="C1" s="147"/>
      <c r="D1" s="147"/>
      <c r="E1" s="147"/>
      <c r="F1" s="147"/>
      <c r="G1" s="147"/>
    </row>
    <row r="3" spans="1:7" ht="25.5" x14ac:dyDescent="0.2">
      <c r="A3" s="145" t="s">
        <v>54</v>
      </c>
      <c r="B3" s="145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134</v>
      </c>
    </row>
    <row r="4" spans="1:7" x14ac:dyDescent="0.2">
      <c r="A4" s="65">
        <v>41</v>
      </c>
      <c r="B4" s="65" t="s">
        <v>55</v>
      </c>
      <c r="C4" s="15">
        <f t="shared" ref="C4:C16" si="0">SUM(D4:G4)</f>
        <v>2377</v>
      </c>
      <c r="D4" s="25">
        <v>153</v>
      </c>
      <c r="E4" s="25">
        <v>966</v>
      </c>
      <c r="F4" s="25">
        <v>1006</v>
      </c>
      <c r="G4" s="25">
        <v>252</v>
      </c>
    </row>
    <row r="5" spans="1:7" x14ac:dyDescent="0.2">
      <c r="A5" s="66">
        <v>42</v>
      </c>
      <c r="B5" s="66" t="s">
        <v>56</v>
      </c>
      <c r="C5" s="13">
        <f t="shared" si="0"/>
        <v>2279</v>
      </c>
      <c r="D5" s="26">
        <v>15</v>
      </c>
      <c r="E5" s="26">
        <v>832</v>
      </c>
      <c r="F5" s="26">
        <v>1235</v>
      </c>
      <c r="G5" s="26">
        <v>197</v>
      </c>
    </row>
    <row r="6" spans="1:7" x14ac:dyDescent="0.2">
      <c r="A6" s="66">
        <v>43</v>
      </c>
      <c r="B6" s="66" t="s">
        <v>57</v>
      </c>
      <c r="C6" s="13">
        <f t="shared" si="0"/>
        <v>3966</v>
      </c>
      <c r="D6" s="26">
        <v>293</v>
      </c>
      <c r="E6" s="26">
        <v>1269</v>
      </c>
      <c r="F6" s="26">
        <v>2195</v>
      </c>
      <c r="G6" s="26">
        <v>209</v>
      </c>
    </row>
    <row r="7" spans="1:7" x14ac:dyDescent="0.2">
      <c r="A7" s="66">
        <v>44</v>
      </c>
      <c r="B7" s="66" t="s">
        <v>58</v>
      </c>
      <c r="C7" s="13">
        <f t="shared" si="0"/>
        <v>2813</v>
      </c>
      <c r="D7" s="26">
        <v>177</v>
      </c>
      <c r="E7" s="26">
        <v>1091</v>
      </c>
      <c r="F7" s="26">
        <v>1218</v>
      </c>
      <c r="G7" s="26">
        <v>327</v>
      </c>
    </row>
    <row r="8" spans="1:7" x14ac:dyDescent="0.2">
      <c r="A8" s="66">
        <v>45</v>
      </c>
      <c r="B8" s="66" t="s">
        <v>59</v>
      </c>
      <c r="C8" s="13">
        <f t="shared" si="0"/>
        <v>2384</v>
      </c>
      <c r="D8" s="26">
        <v>128</v>
      </c>
      <c r="E8" s="26">
        <v>821</v>
      </c>
      <c r="F8" s="26">
        <v>1236</v>
      </c>
      <c r="G8" s="26">
        <v>199</v>
      </c>
    </row>
    <row r="9" spans="1:7" x14ac:dyDescent="0.2">
      <c r="A9" s="66" t="s">
        <v>0</v>
      </c>
      <c r="B9" s="66" t="s">
        <v>60</v>
      </c>
      <c r="C9" s="13">
        <f t="shared" si="0"/>
        <v>203</v>
      </c>
      <c r="D9" s="26"/>
      <c r="E9" s="26">
        <v>60</v>
      </c>
      <c r="F9" s="26">
        <v>143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502</v>
      </c>
      <c r="D10" s="26">
        <v>99</v>
      </c>
      <c r="E10" s="26">
        <v>20</v>
      </c>
      <c r="F10" s="26">
        <v>284</v>
      </c>
      <c r="G10" s="26">
        <v>99</v>
      </c>
    </row>
    <row r="11" spans="1:7" x14ac:dyDescent="0.2">
      <c r="A11" s="1" t="s">
        <v>2</v>
      </c>
      <c r="B11" s="1" t="s">
        <v>3</v>
      </c>
      <c r="C11" s="13">
        <f t="shared" si="0"/>
        <v>865</v>
      </c>
      <c r="D11" s="23"/>
      <c r="E11" s="26">
        <v>113</v>
      </c>
      <c r="F11" s="26">
        <v>655</v>
      </c>
      <c r="G11" s="26">
        <v>97</v>
      </c>
    </row>
    <row r="12" spans="1:7" x14ac:dyDescent="0.2">
      <c r="A12" s="1" t="s">
        <v>4</v>
      </c>
      <c r="B12" s="1" t="s">
        <v>5</v>
      </c>
      <c r="C12" s="13">
        <f t="shared" si="0"/>
        <v>673</v>
      </c>
      <c r="D12" s="26">
        <v>123</v>
      </c>
      <c r="E12" s="26">
        <v>95</v>
      </c>
      <c r="F12" s="26">
        <v>374</v>
      </c>
      <c r="G12" s="26">
        <v>81</v>
      </c>
    </row>
    <row r="13" spans="1:7" x14ac:dyDescent="0.2">
      <c r="A13" s="1" t="s">
        <v>6</v>
      </c>
      <c r="B13" s="1" t="s">
        <v>7</v>
      </c>
      <c r="C13" s="13">
        <f t="shared" si="0"/>
        <v>557</v>
      </c>
      <c r="D13" s="26">
        <v>92</v>
      </c>
      <c r="E13" s="26">
        <v>122</v>
      </c>
      <c r="F13" s="26">
        <v>314</v>
      </c>
      <c r="G13" s="26">
        <v>29</v>
      </c>
    </row>
    <row r="14" spans="1:7" x14ac:dyDescent="0.2">
      <c r="A14" s="1" t="s">
        <v>8</v>
      </c>
      <c r="B14" s="1" t="s">
        <v>9</v>
      </c>
      <c r="C14" s="13">
        <f t="shared" si="0"/>
        <v>773</v>
      </c>
      <c r="D14" s="26">
        <v>88</v>
      </c>
      <c r="E14" s="26">
        <v>73</v>
      </c>
      <c r="F14" s="26">
        <v>534</v>
      </c>
      <c r="G14" s="26">
        <v>78</v>
      </c>
    </row>
    <row r="15" spans="1:7" x14ac:dyDescent="0.2">
      <c r="A15" s="1" t="s">
        <v>10</v>
      </c>
      <c r="B15" s="1" t="s">
        <v>11</v>
      </c>
      <c r="C15" s="13">
        <f t="shared" si="0"/>
        <v>424</v>
      </c>
      <c r="D15" s="9">
        <v>40</v>
      </c>
      <c r="E15" s="26"/>
      <c r="F15" s="26">
        <v>314</v>
      </c>
      <c r="G15" s="26">
        <v>70</v>
      </c>
    </row>
    <row r="16" spans="1:7" x14ac:dyDescent="0.2">
      <c r="A16" s="1" t="s">
        <v>12</v>
      </c>
      <c r="B16" s="1" t="s">
        <v>13</v>
      </c>
      <c r="C16" s="13">
        <f t="shared" si="0"/>
        <v>351</v>
      </c>
      <c r="D16" s="9">
        <v>32</v>
      </c>
      <c r="E16" s="26">
        <v>102</v>
      </c>
      <c r="F16" s="26">
        <v>217</v>
      </c>
      <c r="G16" s="9"/>
    </row>
    <row r="17" spans="1:7" x14ac:dyDescent="0.2">
      <c r="A17" s="2"/>
      <c r="B17" s="2" t="s">
        <v>14</v>
      </c>
      <c r="C17" s="20">
        <f>SUM(C18:C23)</f>
        <v>6998</v>
      </c>
      <c r="D17" s="20">
        <f>SUM(D18:D23)</f>
        <v>188</v>
      </c>
      <c r="E17" s="20">
        <f>SUM(E18:E23)</f>
        <v>726</v>
      </c>
      <c r="F17" s="20">
        <f>SUM(F18:F23)</f>
        <v>5392</v>
      </c>
      <c r="G17" s="20">
        <f>SUM(G18:G23)</f>
        <v>692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739</v>
      </c>
      <c r="D18" s="25">
        <v>45</v>
      </c>
      <c r="E18" s="25">
        <v>126</v>
      </c>
      <c r="F18" s="25">
        <v>466</v>
      </c>
      <c r="G18" s="25">
        <v>102</v>
      </c>
    </row>
    <row r="19" spans="1:7" x14ac:dyDescent="0.2">
      <c r="A19" s="4" t="s">
        <v>17</v>
      </c>
      <c r="B19" s="4" t="s">
        <v>18</v>
      </c>
      <c r="C19" s="13">
        <f t="shared" si="1"/>
        <v>1066</v>
      </c>
      <c r="D19" s="26">
        <v>41</v>
      </c>
      <c r="E19" s="26">
        <v>59</v>
      </c>
      <c r="F19" s="26">
        <v>966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1687</v>
      </c>
      <c r="D20" s="26"/>
      <c r="E20" s="26">
        <v>268</v>
      </c>
      <c r="F20" s="26">
        <v>1139</v>
      </c>
      <c r="G20" s="26">
        <v>280</v>
      </c>
    </row>
    <row r="21" spans="1:7" x14ac:dyDescent="0.2">
      <c r="A21" s="4" t="s">
        <v>21</v>
      </c>
      <c r="B21" s="4" t="s">
        <v>22</v>
      </c>
      <c r="C21" s="13">
        <f t="shared" si="1"/>
        <v>1803</v>
      </c>
      <c r="D21" s="26">
        <v>73</v>
      </c>
      <c r="E21" s="26">
        <v>116</v>
      </c>
      <c r="F21" s="26">
        <v>1460</v>
      </c>
      <c r="G21" s="26">
        <v>154</v>
      </c>
    </row>
    <row r="22" spans="1:7" x14ac:dyDescent="0.2">
      <c r="A22" s="4" t="s">
        <v>23</v>
      </c>
      <c r="B22" s="4" t="s">
        <v>24</v>
      </c>
      <c r="C22" s="13">
        <f t="shared" si="1"/>
        <v>986</v>
      </c>
      <c r="D22" s="26">
        <v>24</v>
      </c>
      <c r="E22" s="26">
        <v>112</v>
      </c>
      <c r="F22" s="26">
        <v>757</v>
      </c>
      <c r="G22" s="26">
        <v>93</v>
      </c>
    </row>
    <row r="23" spans="1:7" x14ac:dyDescent="0.2">
      <c r="A23" s="5" t="s">
        <v>25</v>
      </c>
      <c r="B23" s="5" t="s">
        <v>26</v>
      </c>
      <c r="C23" s="16">
        <f t="shared" si="1"/>
        <v>717</v>
      </c>
      <c r="D23" s="27">
        <v>5</v>
      </c>
      <c r="E23" s="27">
        <v>45</v>
      </c>
      <c r="F23" s="27">
        <v>604</v>
      </c>
      <c r="G23" s="27">
        <v>63</v>
      </c>
    </row>
    <row r="24" spans="1:7" x14ac:dyDescent="0.2">
      <c r="A24" s="6"/>
      <c r="B24" s="7" t="s">
        <v>27</v>
      </c>
      <c r="C24" s="14">
        <f>SUM(C4:C17)</f>
        <v>25165</v>
      </c>
      <c r="D24" s="14">
        <f>SUM(D4:D17)</f>
        <v>1428</v>
      </c>
      <c r="E24" s="14">
        <f>SUM(E4:E17)</f>
        <v>6290</v>
      </c>
      <c r="F24" s="14">
        <f>SUM(F4:F17)</f>
        <v>15117</v>
      </c>
      <c r="G24" s="14">
        <f>SUM(G4:G17)</f>
        <v>2330</v>
      </c>
    </row>
    <row r="25" spans="1:7" x14ac:dyDescent="0.2">
      <c r="A25" s="132"/>
      <c r="B25" s="132"/>
      <c r="C25" s="132"/>
      <c r="D25" s="132"/>
      <c r="E25" s="132"/>
      <c r="F25" s="132"/>
      <c r="G25" s="132"/>
    </row>
    <row r="26" spans="1:7" x14ac:dyDescent="0.2">
      <c r="A26" s="24"/>
      <c r="B26" s="24" t="s">
        <v>137</v>
      </c>
      <c r="C26" s="24">
        <v>25417</v>
      </c>
      <c r="D26" s="24">
        <v>1439</v>
      </c>
      <c r="E26" s="24">
        <v>6453</v>
      </c>
      <c r="F26" s="24">
        <v>15239</v>
      </c>
      <c r="G26" s="24">
        <v>2286</v>
      </c>
    </row>
    <row r="27" spans="1:7" x14ac:dyDescent="0.2">
      <c r="A27" s="24"/>
      <c r="B27" s="24" t="s">
        <v>136</v>
      </c>
      <c r="C27" s="24">
        <v>25170</v>
      </c>
      <c r="D27" s="24">
        <v>1266</v>
      </c>
      <c r="E27" s="24">
        <v>6441</v>
      </c>
      <c r="F27" s="24">
        <v>15159</v>
      </c>
      <c r="G27" s="24">
        <v>2304</v>
      </c>
    </row>
    <row r="28" spans="1:7" x14ac:dyDescent="0.2">
      <c r="A28" s="24"/>
      <c r="B28" s="24" t="s">
        <v>135</v>
      </c>
      <c r="C28" s="24">
        <v>25410</v>
      </c>
      <c r="D28" s="24">
        <v>1290</v>
      </c>
      <c r="E28" s="24">
        <v>6550</v>
      </c>
      <c r="F28" s="24">
        <v>15212</v>
      </c>
      <c r="G28" s="24">
        <v>2358</v>
      </c>
    </row>
    <row r="29" spans="1:7" x14ac:dyDescent="0.2">
      <c r="A29" s="24"/>
      <c r="B29" s="24" t="s">
        <v>133</v>
      </c>
      <c r="C29" s="24">
        <v>25199</v>
      </c>
      <c r="D29" s="24">
        <v>1204</v>
      </c>
      <c r="E29" s="24">
        <v>6677</v>
      </c>
      <c r="F29" s="24">
        <v>14985</v>
      </c>
      <c r="G29" s="24">
        <v>2333</v>
      </c>
    </row>
    <row r="30" spans="1:7" x14ac:dyDescent="0.2">
      <c r="A30" s="24"/>
      <c r="B30" s="24" t="s">
        <v>132</v>
      </c>
      <c r="C30" s="24">
        <v>25056</v>
      </c>
      <c r="D30" s="24">
        <v>1200</v>
      </c>
      <c r="E30" s="24">
        <v>6625</v>
      </c>
      <c r="F30" s="24">
        <v>14923</v>
      </c>
      <c r="G30" s="24">
        <v>2308</v>
      </c>
    </row>
    <row r="31" spans="1:7" x14ac:dyDescent="0.2">
      <c r="A31" s="24"/>
      <c r="B31" s="24" t="s">
        <v>127</v>
      </c>
      <c r="C31" s="24">
        <v>24920</v>
      </c>
      <c r="D31" s="24">
        <v>1089</v>
      </c>
      <c r="E31" s="24">
        <v>6585</v>
      </c>
      <c r="F31" s="24">
        <v>15007</v>
      </c>
      <c r="G31" s="24">
        <v>2239</v>
      </c>
    </row>
    <row r="32" spans="1:7" x14ac:dyDescent="0.2">
      <c r="A32" s="21"/>
      <c r="B32" s="24" t="s">
        <v>126</v>
      </c>
      <c r="C32" s="24">
        <v>24721</v>
      </c>
      <c r="D32" s="24">
        <v>711</v>
      </c>
      <c r="E32" s="24">
        <v>6855</v>
      </c>
      <c r="F32" s="24">
        <v>14940</v>
      </c>
      <c r="G32" s="24">
        <v>2215</v>
      </c>
    </row>
    <row r="33" spans="1:7" x14ac:dyDescent="0.2">
      <c r="A33" s="21"/>
      <c r="B33" s="22" t="s">
        <v>124</v>
      </c>
      <c r="C33" s="22">
        <v>24835</v>
      </c>
      <c r="D33" s="22">
        <v>619</v>
      </c>
      <c r="E33" s="22">
        <v>6850</v>
      </c>
      <c r="F33" s="22">
        <v>14918</v>
      </c>
      <c r="G33" s="22">
        <v>2448</v>
      </c>
    </row>
    <row r="34" spans="1:7" x14ac:dyDescent="0.2">
      <c r="A34" s="21"/>
      <c r="B34" s="64" t="s">
        <v>123</v>
      </c>
      <c r="C34" s="24">
        <v>24161</v>
      </c>
      <c r="D34" s="24">
        <v>645</v>
      </c>
      <c r="E34" s="24">
        <v>6785</v>
      </c>
      <c r="F34" s="24">
        <v>14543</v>
      </c>
      <c r="G34" s="24">
        <v>2188</v>
      </c>
    </row>
    <row r="35" spans="1:7" x14ac:dyDescent="0.2">
      <c r="A35" s="21"/>
      <c r="B35" s="64" t="s">
        <v>53</v>
      </c>
      <c r="C35" s="24">
        <v>28382</v>
      </c>
      <c r="D35" s="24">
        <v>902</v>
      </c>
      <c r="E35" s="24">
        <v>8830</v>
      </c>
      <c r="F35" s="24">
        <v>16210</v>
      </c>
      <c r="G35" s="24">
        <v>2440</v>
      </c>
    </row>
    <row r="36" spans="1:7" x14ac:dyDescent="0.2">
      <c r="A36" s="21"/>
      <c r="B36" s="24" t="s">
        <v>48</v>
      </c>
      <c r="C36" s="24">
        <v>28412</v>
      </c>
      <c r="D36" s="24">
        <v>827</v>
      </c>
      <c r="E36" s="24">
        <v>8831</v>
      </c>
      <c r="F36" s="24">
        <v>16352</v>
      </c>
      <c r="G36" s="24">
        <v>2402</v>
      </c>
    </row>
    <row r="37" spans="1:7" x14ac:dyDescent="0.2">
      <c r="A37" s="21"/>
      <c r="B37" s="24" t="s">
        <v>44</v>
      </c>
      <c r="C37" s="24">
        <v>28978</v>
      </c>
      <c r="D37" s="24">
        <v>961</v>
      </c>
      <c r="E37" s="24">
        <v>9025</v>
      </c>
      <c r="F37" s="24">
        <v>16626</v>
      </c>
      <c r="G37" s="24">
        <v>2366</v>
      </c>
    </row>
    <row r="38" spans="1:7" x14ac:dyDescent="0.2">
      <c r="A38" s="21"/>
      <c r="B38" s="24" t="s">
        <v>39</v>
      </c>
      <c r="C38" s="24">
        <v>29255</v>
      </c>
      <c r="D38" s="24">
        <v>969</v>
      </c>
      <c r="E38" s="24">
        <v>9087</v>
      </c>
      <c r="F38" s="24">
        <v>16821</v>
      </c>
      <c r="G38" s="24">
        <v>2378</v>
      </c>
    </row>
    <row r="39" spans="1:7" x14ac:dyDescent="0.2">
      <c r="A39" s="21"/>
      <c r="B39" s="24" t="s">
        <v>33</v>
      </c>
      <c r="C39" s="24">
        <v>29305</v>
      </c>
      <c r="D39" s="24">
        <v>963</v>
      </c>
      <c r="E39" s="24">
        <v>9068</v>
      </c>
      <c r="F39" s="24">
        <v>16937</v>
      </c>
      <c r="G39" s="24">
        <v>2337</v>
      </c>
    </row>
    <row r="40" spans="1:7" x14ac:dyDescent="0.2">
      <c r="A40" s="21"/>
      <c r="B40" s="24" t="s">
        <v>34</v>
      </c>
      <c r="C40" s="24">
        <v>29004</v>
      </c>
      <c r="D40" s="24">
        <v>968</v>
      </c>
      <c r="E40" s="24">
        <v>8953</v>
      </c>
      <c r="F40" s="24">
        <v>16806</v>
      </c>
      <c r="G40" s="24">
        <v>2277</v>
      </c>
    </row>
    <row r="41" spans="1:7" x14ac:dyDescent="0.2">
      <c r="A41" s="21"/>
      <c r="B41" s="22" t="s">
        <v>35</v>
      </c>
      <c r="C41" s="22">
        <v>28726</v>
      </c>
      <c r="D41" s="22">
        <v>992</v>
      </c>
      <c r="E41" s="22">
        <v>8739</v>
      </c>
      <c r="F41" s="22">
        <v>16791</v>
      </c>
      <c r="G41" s="22">
        <v>2204</v>
      </c>
    </row>
    <row r="42" spans="1:7" x14ac:dyDescent="0.2">
      <c r="A42" s="21"/>
      <c r="B42" s="22" t="s">
        <v>36</v>
      </c>
      <c r="C42" s="22">
        <v>28559</v>
      </c>
      <c r="D42" s="22">
        <v>1082</v>
      </c>
      <c r="E42" s="22">
        <v>8515</v>
      </c>
      <c r="F42" s="22">
        <v>16811</v>
      </c>
      <c r="G42" s="22">
        <v>2151</v>
      </c>
    </row>
    <row r="43" spans="1:7" x14ac:dyDescent="0.2">
      <c r="A43" s="9"/>
      <c r="B43" s="18" t="s">
        <v>37</v>
      </c>
      <c r="C43" s="18">
        <v>28782</v>
      </c>
      <c r="D43" s="18">
        <v>854</v>
      </c>
      <c r="E43" s="18">
        <v>8707</v>
      </c>
      <c r="F43" s="18">
        <v>17025</v>
      </c>
      <c r="G43" s="18">
        <v>2196</v>
      </c>
    </row>
    <row r="44" spans="1:7" x14ac:dyDescent="0.2">
      <c r="A44" s="9"/>
      <c r="B44" s="10" t="s">
        <v>28</v>
      </c>
      <c r="C44" s="18">
        <v>29260</v>
      </c>
      <c r="D44" s="18">
        <v>1088</v>
      </c>
      <c r="E44" s="18">
        <v>8923</v>
      </c>
      <c r="F44" s="18">
        <v>17437</v>
      </c>
      <c r="G44" s="18">
        <v>1812</v>
      </c>
    </row>
    <row r="45" spans="1:7" x14ac:dyDescent="0.2">
      <c r="A45" s="11"/>
      <c r="B45" s="12" t="s">
        <v>38</v>
      </c>
      <c r="C45" s="19">
        <v>29316</v>
      </c>
      <c r="D45" s="19">
        <v>1145</v>
      </c>
      <c r="E45" s="19">
        <v>9155</v>
      </c>
      <c r="F45" s="19">
        <v>17235</v>
      </c>
      <c r="G45" s="19">
        <v>1781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42"/>
  <sheetViews>
    <sheetView workbookViewId="0">
      <selection activeCell="D8" sqref="D8"/>
    </sheetView>
  </sheetViews>
  <sheetFormatPr defaultRowHeight="12.75" x14ac:dyDescent="0.2"/>
  <cols>
    <col min="1" max="1" width="4" customWidth="1"/>
    <col min="2" max="2" width="22.5703125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47" t="s">
        <v>140</v>
      </c>
      <c r="B1" s="147"/>
      <c r="C1" s="147"/>
      <c r="D1" s="147"/>
      <c r="E1" s="147"/>
      <c r="F1" s="147"/>
      <c r="G1" s="147"/>
    </row>
    <row r="3" spans="1:7" x14ac:dyDescent="0.2">
      <c r="A3" s="151" t="s">
        <v>54</v>
      </c>
      <c r="B3" s="151"/>
      <c r="C3" s="150" t="s">
        <v>29</v>
      </c>
      <c r="D3" s="148" t="s">
        <v>41</v>
      </c>
      <c r="E3" s="149"/>
      <c r="F3" s="149"/>
      <c r="G3" s="149"/>
    </row>
    <row r="4" spans="1:7" ht="38.25" x14ac:dyDescent="0.2">
      <c r="A4" s="151"/>
      <c r="B4" s="151"/>
      <c r="C4" s="150"/>
      <c r="D4" s="28" t="s">
        <v>42</v>
      </c>
      <c r="E4" s="17" t="s">
        <v>43</v>
      </c>
      <c r="F4" s="17" t="s">
        <v>125</v>
      </c>
      <c r="G4" s="17" t="s">
        <v>40</v>
      </c>
    </row>
    <row r="5" spans="1:7" x14ac:dyDescent="0.2">
      <c r="A5" s="65">
        <v>41</v>
      </c>
      <c r="B5" s="65" t="s">
        <v>55</v>
      </c>
      <c r="C5" s="15">
        <f t="shared" ref="C5:C17" si="0">SUM(D5:G5)</f>
        <v>2667</v>
      </c>
      <c r="D5" s="29">
        <v>2667</v>
      </c>
      <c r="E5" s="43"/>
      <c r="F5" s="43"/>
      <c r="G5" s="25"/>
    </row>
    <row r="6" spans="1:7" x14ac:dyDescent="0.2">
      <c r="A6" s="66">
        <v>42</v>
      </c>
      <c r="B6" s="66" t="s">
        <v>56</v>
      </c>
      <c r="C6" s="13">
        <f t="shared" si="0"/>
        <v>2601</v>
      </c>
      <c r="D6" s="30">
        <v>1679</v>
      </c>
      <c r="E6" s="26">
        <v>212</v>
      </c>
      <c r="F6" s="44">
        <v>693</v>
      </c>
      <c r="G6" s="26">
        <v>17</v>
      </c>
    </row>
    <row r="7" spans="1:7" x14ac:dyDescent="0.2">
      <c r="A7" s="66">
        <v>43</v>
      </c>
      <c r="B7" s="66" t="s">
        <v>57</v>
      </c>
      <c r="C7" s="13">
        <f t="shared" si="0"/>
        <v>4478</v>
      </c>
      <c r="D7" s="31">
        <v>3809</v>
      </c>
      <c r="E7" s="44">
        <v>199</v>
      </c>
      <c r="F7" s="44">
        <v>470</v>
      </c>
      <c r="G7" s="26"/>
    </row>
    <row r="8" spans="1:7" x14ac:dyDescent="0.2">
      <c r="A8" s="66">
        <v>44</v>
      </c>
      <c r="B8" s="66" t="s">
        <v>58</v>
      </c>
      <c r="C8" s="13">
        <f t="shared" si="0"/>
        <v>3170</v>
      </c>
      <c r="D8" s="30">
        <v>3112</v>
      </c>
      <c r="E8" s="26"/>
      <c r="F8" s="44">
        <v>58</v>
      </c>
      <c r="G8" s="26"/>
    </row>
    <row r="9" spans="1:7" x14ac:dyDescent="0.2">
      <c r="A9" s="66">
        <v>45</v>
      </c>
      <c r="B9" s="66" t="s">
        <v>59</v>
      </c>
      <c r="C9" s="13">
        <f t="shared" si="0"/>
        <v>2658</v>
      </c>
      <c r="D9" s="30">
        <v>2491</v>
      </c>
      <c r="E9" s="26"/>
      <c r="F9" s="44">
        <v>167</v>
      </c>
      <c r="G9" s="26"/>
    </row>
    <row r="10" spans="1:7" x14ac:dyDescent="0.2">
      <c r="A10" s="66" t="s">
        <v>0</v>
      </c>
      <c r="B10" s="66" t="s">
        <v>60</v>
      </c>
      <c r="C10" s="13">
        <f t="shared" si="0"/>
        <v>228</v>
      </c>
      <c r="D10" s="32">
        <v>179</v>
      </c>
      <c r="E10" s="44">
        <v>49</v>
      </c>
      <c r="F10" s="44"/>
      <c r="G10" s="26"/>
    </row>
    <row r="11" spans="1:7" x14ac:dyDescent="0.2">
      <c r="A11" s="66" t="s">
        <v>1</v>
      </c>
      <c r="B11" s="66" t="s">
        <v>61</v>
      </c>
      <c r="C11" s="13">
        <f t="shared" si="0"/>
        <v>572</v>
      </c>
      <c r="D11" s="30">
        <v>491</v>
      </c>
      <c r="E11" s="26"/>
      <c r="F11" s="44">
        <v>81</v>
      </c>
      <c r="G11" s="26"/>
    </row>
    <row r="12" spans="1:7" x14ac:dyDescent="0.2">
      <c r="A12" s="1" t="s">
        <v>2</v>
      </c>
      <c r="B12" s="1" t="s">
        <v>3</v>
      </c>
      <c r="C12" s="13">
        <f t="shared" si="0"/>
        <v>965</v>
      </c>
      <c r="D12" s="32">
        <v>128</v>
      </c>
      <c r="E12" s="44">
        <v>531</v>
      </c>
      <c r="F12" s="44">
        <v>264</v>
      </c>
      <c r="G12" s="44">
        <v>42</v>
      </c>
    </row>
    <row r="13" spans="1:7" x14ac:dyDescent="0.2">
      <c r="A13" s="1" t="s">
        <v>4</v>
      </c>
      <c r="B13" s="1" t="s">
        <v>5</v>
      </c>
      <c r="C13" s="13">
        <f t="shared" si="0"/>
        <v>758</v>
      </c>
      <c r="D13" s="30">
        <v>529</v>
      </c>
      <c r="E13" s="44">
        <v>187</v>
      </c>
      <c r="F13" s="44">
        <v>42</v>
      </c>
      <c r="G13" s="26"/>
    </row>
    <row r="14" spans="1:7" x14ac:dyDescent="0.2">
      <c r="A14" s="1" t="s">
        <v>6</v>
      </c>
      <c r="B14" s="1" t="s">
        <v>7</v>
      </c>
      <c r="C14" s="13">
        <f t="shared" si="0"/>
        <v>646</v>
      </c>
      <c r="D14" s="30">
        <v>359</v>
      </c>
      <c r="E14" s="44">
        <v>195</v>
      </c>
      <c r="F14" s="44">
        <v>36</v>
      </c>
      <c r="G14" s="26">
        <v>56</v>
      </c>
    </row>
    <row r="15" spans="1:7" x14ac:dyDescent="0.2">
      <c r="A15" s="1" t="s">
        <v>8</v>
      </c>
      <c r="B15" s="1" t="s">
        <v>9</v>
      </c>
      <c r="C15" s="13">
        <f t="shared" si="0"/>
        <v>865</v>
      </c>
      <c r="D15" s="30">
        <v>579</v>
      </c>
      <c r="E15" s="44">
        <v>228</v>
      </c>
      <c r="F15" s="44">
        <v>58</v>
      </c>
      <c r="G15" s="26"/>
    </row>
    <row r="16" spans="1:7" x14ac:dyDescent="0.2">
      <c r="A16" s="1" t="s">
        <v>10</v>
      </c>
      <c r="B16" s="1" t="s">
        <v>11</v>
      </c>
      <c r="C16" s="13">
        <f t="shared" si="0"/>
        <v>479</v>
      </c>
      <c r="D16" s="33">
        <v>183</v>
      </c>
      <c r="E16" s="44">
        <v>160</v>
      </c>
      <c r="F16" s="26">
        <v>74</v>
      </c>
      <c r="G16" s="44">
        <v>62</v>
      </c>
    </row>
    <row r="17" spans="1:7" x14ac:dyDescent="0.2">
      <c r="A17" s="1" t="s">
        <v>12</v>
      </c>
      <c r="B17" s="1" t="s">
        <v>13</v>
      </c>
      <c r="C17" s="13">
        <f t="shared" si="0"/>
        <v>384</v>
      </c>
      <c r="D17" s="33">
        <v>209</v>
      </c>
      <c r="E17" s="44">
        <v>79</v>
      </c>
      <c r="F17" s="144">
        <v>96</v>
      </c>
      <c r="G17" s="9"/>
    </row>
    <row r="18" spans="1:7" x14ac:dyDescent="0.2">
      <c r="A18" s="2"/>
      <c r="B18" s="2" t="s">
        <v>14</v>
      </c>
      <c r="C18" s="20">
        <f>SUM(C19:C24)</f>
        <v>7993</v>
      </c>
      <c r="D18" s="34">
        <f>SUM(D19:D24)</f>
        <v>3887</v>
      </c>
      <c r="E18" s="20">
        <f>SUM(E19:E24)</f>
        <v>2835</v>
      </c>
      <c r="F18" s="20">
        <f>SUM(F19:F24)</f>
        <v>1052</v>
      </c>
      <c r="G18" s="20">
        <f>SUM(G19:G24)</f>
        <v>219</v>
      </c>
    </row>
    <row r="19" spans="1:7" x14ac:dyDescent="0.2">
      <c r="A19" s="3" t="s">
        <v>15</v>
      </c>
      <c r="B19" s="3" t="s">
        <v>16</v>
      </c>
      <c r="C19" s="15">
        <f t="shared" ref="C19:C24" si="1">SUM(D19:G19)</f>
        <v>853</v>
      </c>
      <c r="D19" s="29">
        <v>657</v>
      </c>
      <c r="E19" s="43">
        <v>196</v>
      </c>
      <c r="F19" s="25"/>
      <c r="G19" s="25"/>
    </row>
    <row r="20" spans="1:7" x14ac:dyDescent="0.2">
      <c r="A20" s="4" t="s">
        <v>17</v>
      </c>
      <c r="B20" s="4" t="s">
        <v>18</v>
      </c>
      <c r="C20" s="13">
        <f t="shared" si="1"/>
        <v>1212</v>
      </c>
      <c r="D20" s="30">
        <v>485</v>
      </c>
      <c r="E20" s="44">
        <v>438</v>
      </c>
      <c r="F20" s="44">
        <v>231</v>
      </c>
      <c r="G20" s="26">
        <v>58</v>
      </c>
    </row>
    <row r="21" spans="1:7" x14ac:dyDescent="0.2">
      <c r="A21" s="4" t="s">
        <v>19</v>
      </c>
      <c r="B21" s="4" t="s">
        <v>20</v>
      </c>
      <c r="C21" s="13">
        <f t="shared" si="1"/>
        <v>1920</v>
      </c>
      <c r="D21" s="30">
        <v>690</v>
      </c>
      <c r="E21" s="44">
        <v>906</v>
      </c>
      <c r="F21" s="44">
        <v>256</v>
      </c>
      <c r="G21" s="44">
        <v>68</v>
      </c>
    </row>
    <row r="22" spans="1:7" x14ac:dyDescent="0.2">
      <c r="A22" s="4" t="s">
        <v>21</v>
      </c>
      <c r="B22" s="4" t="s">
        <v>22</v>
      </c>
      <c r="C22" s="13">
        <f t="shared" si="1"/>
        <v>2028</v>
      </c>
      <c r="D22" s="31">
        <v>1052</v>
      </c>
      <c r="E22" s="44">
        <v>479</v>
      </c>
      <c r="F22" s="44">
        <v>441</v>
      </c>
      <c r="G22" s="44">
        <v>56</v>
      </c>
    </row>
    <row r="23" spans="1:7" x14ac:dyDescent="0.2">
      <c r="A23" s="4" t="s">
        <v>23</v>
      </c>
      <c r="B23" s="4" t="s">
        <v>24</v>
      </c>
      <c r="C23" s="13">
        <f t="shared" si="1"/>
        <v>1102</v>
      </c>
      <c r="D23" s="30">
        <v>632</v>
      </c>
      <c r="E23" s="44">
        <v>414</v>
      </c>
      <c r="F23" s="44">
        <v>56</v>
      </c>
      <c r="G23" s="26"/>
    </row>
    <row r="24" spans="1:7" x14ac:dyDescent="0.2">
      <c r="A24" s="5" t="s">
        <v>25</v>
      </c>
      <c r="B24" s="5" t="s">
        <v>26</v>
      </c>
      <c r="C24" s="16">
        <f t="shared" si="1"/>
        <v>878</v>
      </c>
      <c r="D24" s="35">
        <v>371</v>
      </c>
      <c r="E24" s="45">
        <v>402</v>
      </c>
      <c r="F24" s="45">
        <v>68</v>
      </c>
      <c r="G24" s="27">
        <v>37</v>
      </c>
    </row>
    <row r="25" spans="1:7" x14ac:dyDescent="0.2">
      <c r="A25" s="6"/>
      <c r="B25" s="7" t="s">
        <v>27</v>
      </c>
      <c r="C25" s="14">
        <f>SUM(C5:C18)</f>
        <v>28464</v>
      </c>
      <c r="D25" s="36">
        <f>SUM(D5:D18)</f>
        <v>20302</v>
      </c>
      <c r="E25" s="14">
        <f>SUM(E5:E18)</f>
        <v>4675</v>
      </c>
      <c r="F25" s="14">
        <f>SUM(F5:F18)</f>
        <v>3091</v>
      </c>
      <c r="G25" s="14">
        <f>SUM(G5:G18)</f>
        <v>396</v>
      </c>
    </row>
    <row r="26" spans="1:7" x14ac:dyDescent="0.2">
      <c r="A26" s="132"/>
      <c r="B26" s="132"/>
      <c r="C26" s="132"/>
      <c r="D26" s="133"/>
      <c r="E26" s="132"/>
      <c r="F26" s="132"/>
      <c r="G26" s="132"/>
    </row>
    <row r="27" spans="1:7" x14ac:dyDescent="0.2">
      <c r="A27" s="24"/>
      <c r="B27" s="24" t="s">
        <v>137</v>
      </c>
      <c r="C27" s="24">
        <v>28778</v>
      </c>
      <c r="D27" s="134">
        <v>20576</v>
      </c>
      <c r="E27" s="24">
        <v>4975</v>
      </c>
      <c r="F27" s="24">
        <v>2855</v>
      </c>
      <c r="G27" s="24">
        <v>372</v>
      </c>
    </row>
    <row r="28" spans="1:7" x14ac:dyDescent="0.2">
      <c r="A28" s="24"/>
      <c r="B28" s="24" t="s">
        <v>136</v>
      </c>
      <c r="C28" s="24">
        <v>28520</v>
      </c>
      <c r="D28" s="134">
        <v>20340</v>
      </c>
      <c r="E28" s="24">
        <v>4931</v>
      </c>
      <c r="F28" s="24">
        <v>2906</v>
      </c>
      <c r="G28" s="24">
        <v>343</v>
      </c>
    </row>
    <row r="29" spans="1:7" x14ac:dyDescent="0.2">
      <c r="A29" s="24"/>
      <c r="B29" s="24" t="s">
        <v>135</v>
      </c>
      <c r="C29" s="24">
        <v>28746</v>
      </c>
      <c r="D29" s="134">
        <v>20597</v>
      </c>
      <c r="E29" s="24">
        <v>4986</v>
      </c>
      <c r="F29" s="24">
        <v>2814</v>
      </c>
      <c r="G29" s="24">
        <v>349</v>
      </c>
    </row>
    <row r="30" spans="1:7" x14ac:dyDescent="0.2">
      <c r="A30" s="24"/>
      <c r="B30" s="24" t="s">
        <v>133</v>
      </c>
      <c r="C30" s="24">
        <v>28545</v>
      </c>
      <c r="D30" s="134">
        <v>20339</v>
      </c>
      <c r="E30" s="24">
        <v>4941</v>
      </c>
      <c r="F30" s="24">
        <v>2950</v>
      </c>
      <c r="G30" s="24">
        <v>315</v>
      </c>
    </row>
    <row r="31" spans="1:7" x14ac:dyDescent="0.2">
      <c r="A31" s="24"/>
      <c r="B31" s="24" t="s">
        <v>132</v>
      </c>
      <c r="C31" s="24">
        <v>28400</v>
      </c>
      <c r="D31" s="134">
        <v>20155</v>
      </c>
      <c r="E31" s="24">
        <v>5004</v>
      </c>
      <c r="F31" s="24">
        <v>2916</v>
      </c>
      <c r="G31" s="24">
        <v>325</v>
      </c>
    </row>
    <row r="32" spans="1:7" x14ac:dyDescent="0.2">
      <c r="A32" s="21"/>
      <c r="B32" s="24" t="s">
        <v>127</v>
      </c>
      <c r="C32" s="24">
        <v>28221</v>
      </c>
      <c r="D32" s="134">
        <v>20126</v>
      </c>
      <c r="E32" s="24">
        <v>4869</v>
      </c>
      <c r="F32" s="24">
        <v>2934</v>
      </c>
      <c r="G32" s="24">
        <v>292</v>
      </c>
    </row>
    <row r="33" spans="1:7" x14ac:dyDescent="0.2">
      <c r="A33" s="21"/>
      <c r="B33" s="24" t="s">
        <v>128</v>
      </c>
      <c r="C33" s="24">
        <v>28036</v>
      </c>
      <c r="D33" s="134">
        <v>19917</v>
      </c>
      <c r="E33" s="24">
        <v>4897</v>
      </c>
      <c r="F33" s="24">
        <v>2988</v>
      </c>
      <c r="G33" s="24">
        <v>234</v>
      </c>
    </row>
    <row r="34" spans="1:7" x14ac:dyDescent="0.2">
      <c r="A34" s="21"/>
      <c r="B34" s="22" t="s">
        <v>124</v>
      </c>
      <c r="C34" s="22">
        <v>27910</v>
      </c>
      <c r="D34" s="135">
        <v>19512</v>
      </c>
      <c r="E34" s="22">
        <v>5059</v>
      </c>
      <c r="F34" s="22">
        <v>3053</v>
      </c>
      <c r="G34" s="22">
        <v>286</v>
      </c>
    </row>
    <row r="35" spans="1:7" x14ac:dyDescent="0.2">
      <c r="A35" s="21"/>
      <c r="B35" s="64" t="s">
        <v>123</v>
      </c>
      <c r="C35" s="24">
        <v>27250</v>
      </c>
      <c r="D35" s="134">
        <v>18913</v>
      </c>
      <c r="E35" s="24">
        <v>5207</v>
      </c>
      <c r="F35" s="24">
        <v>2886</v>
      </c>
      <c r="G35" s="24">
        <v>244</v>
      </c>
    </row>
    <row r="36" spans="1:7" x14ac:dyDescent="0.2">
      <c r="A36" s="21"/>
      <c r="B36" s="64" t="s">
        <v>53</v>
      </c>
      <c r="C36" s="24">
        <v>32236</v>
      </c>
      <c r="D36" s="134">
        <v>22230</v>
      </c>
      <c r="E36" s="24">
        <v>6456</v>
      </c>
      <c r="F36" s="24">
        <v>3257</v>
      </c>
      <c r="G36" s="24">
        <v>293</v>
      </c>
    </row>
    <row r="37" spans="1:7" x14ac:dyDescent="0.2">
      <c r="A37" s="21"/>
      <c r="B37" s="24" t="s">
        <v>48</v>
      </c>
      <c r="C37" s="24">
        <v>32471</v>
      </c>
      <c r="D37" s="134">
        <v>22143</v>
      </c>
      <c r="E37" s="24">
        <v>6669</v>
      </c>
      <c r="F37" s="24">
        <v>3406</v>
      </c>
      <c r="G37" s="24">
        <v>253</v>
      </c>
    </row>
    <row r="38" spans="1:7" x14ac:dyDescent="0.2">
      <c r="A38" s="21"/>
      <c r="B38" s="24" t="s">
        <v>44</v>
      </c>
      <c r="C38" s="24">
        <v>32879</v>
      </c>
      <c r="D38" s="134">
        <v>22097</v>
      </c>
      <c r="E38" s="24">
        <v>6930</v>
      </c>
      <c r="F38" s="24">
        <v>3620</v>
      </c>
      <c r="G38" s="24">
        <v>232</v>
      </c>
    </row>
    <row r="39" spans="1:7" x14ac:dyDescent="0.2">
      <c r="A39" s="9"/>
      <c r="B39" s="39" t="s">
        <v>39</v>
      </c>
      <c r="C39" s="39">
        <v>33278</v>
      </c>
      <c r="D39" s="136">
        <v>21830</v>
      </c>
      <c r="E39" s="40">
        <v>7247</v>
      </c>
      <c r="F39" s="40">
        <v>3961</v>
      </c>
      <c r="G39" s="39">
        <v>240</v>
      </c>
    </row>
    <row r="40" spans="1:7" x14ac:dyDescent="0.2">
      <c r="A40" s="11"/>
      <c r="B40" s="38" t="s">
        <v>33</v>
      </c>
      <c r="C40" s="38">
        <v>33324</v>
      </c>
      <c r="D40" s="137">
        <v>21502</v>
      </c>
      <c r="E40" s="38">
        <v>7424</v>
      </c>
      <c r="F40" s="38">
        <v>4191</v>
      </c>
      <c r="G40" s="38">
        <v>207</v>
      </c>
    </row>
    <row r="42" spans="1:7" x14ac:dyDescent="0.2">
      <c r="B42" s="121" t="s">
        <v>129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6"/>
  <sheetViews>
    <sheetView workbookViewId="0">
      <selection activeCell="H17" sqref="H17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4.7109375" customWidth="1"/>
  </cols>
  <sheetData>
    <row r="1" spans="1:6" ht="15" x14ac:dyDescent="0.25">
      <c r="A1" s="146" t="s">
        <v>138</v>
      </c>
      <c r="B1" s="146"/>
      <c r="C1" s="146"/>
      <c r="D1" s="146"/>
      <c r="E1" s="146"/>
      <c r="F1" s="146"/>
    </row>
    <row r="3" spans="1:6" ht="25.5" x14ac:dyDescent="0.2">
      <c r="A3" s="145" t="s">
        <v>54</v>
      </c>
      <c r="B3" s="145"/>
      <c r="C3" s="46" t="s">
        <v>29</v>
      </c>
      <c r="D3" s="17" t="s">
        <v>45</v>
      </c>
      <c r="E3" s="46" t="s">
        <v>46</v>
      </c>
      <c r="F3" s="46" t="s">
        <v>47</v>
      </c>
    </row>
    <row r="4" spans="1:6" x14ac:dyDescent="0.2">
      <c r="A4" s="65">
        <v>41</v>
      </c>
      <c r="B4" s="65" t="s">
        <v>55</v>
      </c>
      <c r="C4" s="15">
        <f t="shared" ref="C4:C16" si="0">SUM(D4:F4)</f>
        <v>2667</v>
      </c>
      <c r="D4" s="47">
        <v>2641</v>
      </c>
      <c r="E4" s="47"/>
      <c r="F4" s="47">
        <v>26</v>
      </c>
    </row>
    <row r="5" spans="1:6" x14ac:dyDescent="0.2">
      <c r="A5" s="66">
        <v>42</v>
      </c>
      <c r="B5" s="66" t="s">
        <v>56</v>
      </c>
      <c r="C5" s="13">
        <f t="shared" si="0"/>
        <v>2601</v>
      </c>
      <c r="D5" s="48">
        <v>2576</v>
      </c>
      <c r="E5" s="51"/>
      <c r="F5" s="48">
        <v>25</v>
      </c>
    </row>
    <row r="6" spans="1:6" x14ac:dyDescent="0.2">
      <c r="A6" s="66">
        <v>43</v>
      </c>
      <c r="B6" s="66" t="s">
        <v>57</v>
      </c>
      <c r="C6" s="13">
        <f t="shared" si="0"/>
        <v>4478</v>
      </c>
      <c r="D6" s="13">
        <v>4236</v>
      </c>
      <c r="E6" s="48">
        <v>85</v>
      </c>
      <c r="F6" s="48">
        <v>157</v>
      </c>
    </row>
    <row r="7" spans="1:6" x14ac:dyDescent="0.2">
      <c r="A7" s="66">
        <v>44</v>
      </c>
      <c r="B7" s="66" t="s">
        <v>58</v>
      </c>
      <c r="C7" s="13">
        <f t="shared" si="0"/>
        <v>3170</v>
      </c>
      <c r="D7" s="48">
        <v>3068</v>
      </c>
      <c r="E7" s="48">
        <v>29</v>
      </c>
      <c r="F7" s="48">
        <v>73</v>
      </c>
    </row>
    <row r="8" spans="1:6" x14ac:dyDescent="0.2">
      <c r="A8" s="66">
        <v>45</v>
      </c>
      <c r="B8" s="66" t="s">
        <v>59</v>
      </c>
      <c r="C8" s="13">
        <f t="shared" si="0"/>
        <v>2658</v>
      </c>
      <c r="D8" s="48">
        <v>2657</v>
      </c>
      <c r="E8" s="48"/>
      <c r="F8" s="51">
        <v>1</v>
      </c>
    </row>
    <row r="9" spans="1:6" x14ac:dyDescent="0.2">
      <c r="A9" s="66" t="s">
        <v>0</v>
      </c>
      <c r="B9" s="66" t="s">
        <v>60</v>
      </c>
      <c r="C9" s="13">
        <f t="shared" si="0"/>
        <v>228</v>
      </c>
      <c r="D9" s="49">
        <v>228</v>
      </c>
      <c r="E9" s="48"/>
      <c r="F9" s="48"/>
    </row>
    <row r="10" spans="1:6" x14ac:dyDescent="0.2">
      <c r="A10" s="66" t="s">
        <v>1</v>
      </c>
      <c r="B10" s="66" t="s">
        <v>61</v>
      </c>
      <c r="C10" s="13">
        <f t="shared" si="0"/>
        <v>572</v>
      </c>
      <c r="D10" s="48">
        <v>544</v>
      </c>
      <c r="E10" s="48"/>
      <c r="F10" s="48">
        <v>28</v>
      </c>
    </row>
    <row r="11" spans="1:6" x14ac:dyDescent="0.2">
      <c r="A11" s="1" t="s">
        <v>2</v>
      </c>
      <c r="B11" s="1" t="s">
        <v>3</v>
      </c>
      <c r="C11" s="13">
        <f t="shared" si="0"/>
        <v>965</v>
      </c>
      <c r="D11" s="49">
        <v>965</v>
      </c>
      <c r="E11" s="51"/>
      <c r="F11" s="48"/>
    </row>
    <row r="12" spans="1:6" x14ac:dyDescent="0.2">
      <c r="A12" s="1" t="s">
        <v>4</v>
      </c>
      <c r="B12" s="1" t="s">
        <v>5</v>
      </c>
      <c r="C12" s="13">
        <f t="shared" si="0"/>
        <v>758</v>
      </c>
      <c r="D12" s="48">
        <v>725</v>
      </c>
      <c r="E12" s="48"/>
      <c r="F12" s="51">
        <v>33</v>
      </c>
    </row>
    <row r="13" spans="1:6" x14ac:dyDescent="0.2">
      <c r="A13" s="1" t="s">
        <v>6</v>
      </c>
      <c r="B13" s="1" t="s">
        <v>7</v>
      </c>
      <c r="C13" s="13">
        <f t="shared" si="0"/>
        <v>646</v>
      </c>
      <c r="D13" s="48">
        <v>590</v>
      </c>
      <c r="E13" s="48"/>
      <c r="F13" s="48">
        <v>56</v>
      </c>
    </row>
    <row r="14" spans="1:6" x14ac:dyDescent="0.2">
      <c r="A14" s="1" t="s">
        <v>8</v>
      </c>
      <c r="B14" s="1" t="s">
        <v>9</v>
      </c>
      <c r="C14" s="13">
        <f t="shared" si="0"/>
        <v>865</v>
      </c>
      <c r="D14" s="48">
        <v>823</v>
      </c>
      <c r="E14" s="48"/>
      <c r="F14" s="51">
        <v>42</v>
      </c>
    </row>
    <row r="15" spans="1:6" x14ac:dyDescent="0.2">
      <c r="A15" s="1" t="s">
        <v>10</v>
      </c>
      <c r="B15" s="1" t="s">
        <v>11</v>
      </c>
      <c r="C15" s="13">
        <f t="shared" si="0"/>
        <v>479</v>
      </c>
      <c r="D15" s="9">
        <v>436</v>
      </c>
      <c r="E15" s="48"/>
      <c r="F15" s="51">
        <v>43</v>
      </c>
    </row>
    <row r="16" spans="1:6" x14ac:dyDescent="0.2">
      <c r="A16" s="1" t="s">
        <v>12</v>
      </c>
      <c r="B16" s="1" t="s">
        <v>13</v>
      </c>
      <c r="C16" s="13">
        <f t="shared" si="0"/>
        <v>384</v>
      </c>
      <c r="D16" s="9">
        <v>384</v>
      </c>
      <c r="E16" s="48"/>
      <c r="F16" s="48"/>
    </row>
    <row r="17" spans="1:6" x14ac:dyDescent="0.2">
      <c r="A17" s="2"/>
      <c r="B17" s="2" t="s">
        <v>14</v>
      </c>
      <c r="C17" s="20">
        <f>SUM(C18:C23)</f>
        <v>7993</v>
      </c>
      <c r="D17" s="20">
        <f>SUM(D18:D23)</f>
        <v>7243</v>
      </c>
      <c r="E17" s="20">
        <f>SUM(E18:E23)</f>
        <v>0</v>
      </c>
      <c r="F17" s="20">
        <f>SUM(F18:F23)</f>
        <v>750</v>
      </c>
    </row>
    <row r="18" spans="1:6" x14ac:dyDescent="0.2">
      <c r="A18" s="3" t="s">
        <v>15</v>
      </c>
      <c r="B18" s="3" t="s">
        <v>16</v>
      </c>
      <c r="C18" s="15">
        <f t="shared" ref="C18:C23" si="1">SUM(D18:F18)</f>
        <v>853</v>
      </c>
      <c r="D18" s="47">
        <v>815</v>
      </c>
      <c r="E18" s="47"/>
      <c r="F18" s="52">
        <v>38</v>
      </c>
    </row>
    <row r="19" spans="1:6" x14ac:dyDescent="0.2">
      <c r="A19" s="4" t="s">
        <v>17</v>
      </c>
      <c r="B19" s="4" t="s">
        <v>18</v>
      </c>
      <c r="C19" s="13">
        <f t="shared" si="1"/>
        <v>1212</v>
      </c>
      <c r="D19" s="48">
        <v>1065</v>
      </c>
      <c r="E19" s="51"/>
      <c r="F19" s="51">
        <v>147</v>
      </c>
    </row>
    <row r="20" spans="1:6" x14ac:dyDescent="0.2">
      <c r="A20" s="4" t="s">
        <v>19</v>
      </c>
      <c r="B20" s="4" t="s">
        <v>20</v>
      </c>
      <c r="C20" s="13">
        <f t="shared" si="1"/>
        <v>1920</v>
      </c>
      <c r="D20" s="48">
        <v>1741</v>
      </c>
      <c r="E20" s="48"/>
      <c r="F20" s="51">
        <v>179</v>
      </c>
    </row>
    <row r="21" spans="1:6" x14ac:dyDescent="0.2">
      <c r="A21" s="4" t="s">
        <v>21</v>
      </c>
      <c r="B21" s="4" t="s">
        <v>22</v>
      </c>
      <c r="C21" s="13">
        <f t="shared" si="1"/>
        <v>2028</v>
      </c>
      <c r="D21" s="13">
        <v>1814</v>
      </c>
      <c r="E21" s="48"/>
      <c r="F21" s="51">
        <v>214</v>
      </c>
    </row>
    <row r="22" spans="1:6" x14ac:dyDescent="0.2">
      <c r="A22" s="4" t="s">
        <v>23</v>
      </c>
      <c r="B22" s="4" t="s">
        <v>24</v>
      </c>
      <c r="C22" s="13">
        <f t="shared" si="1"/>
        <v>1102</v>
      </c>
      <c r="D22" s="48">
        <v>994</v>
      </c>
      <c r="E22" s="48"/>
      <c r="F22" s="51">
        <v>108</v>
      </c>
    </row>
    <row r="23" spans="1:6" x14ac:dyDescent="0.2">
      <c r="A23" s="5" t="s">
        <v>25</v>
      </c>
      <c r="B23" s="5" t="s">
        <v>26</v>
      </c>
      <c r="C23" s="16">
        <f t="shared" si="1"/>
        <v>878</v>
      </c>
      <c r="D23" s="50">
        <v>814</v>
      </c>
      <c r="E23" s="50"/>
      <c r="F23" s="50">
        <v>64</v>
      </c>
    </row>
    <row r="24" spans="1:6" x14ac:dyDescent="0.2">
      <c r="A24" s="6"/>
      <c r="B24" s="7" t="s">
        <v>27</v>
      </c>
      <c r="C24" s="14">
        <f>SUM(C4:C17)</f>
        <v>28464</v>
      </c>
      <c r="D24" s="14">
        <f>SUM(D4:D17)</f>
        <v>27116</v>
      </c>
      <c r="E24" s="14">
        <f>SUM(E4:E17)</f>
        <v>114</v>
      </c>
      <c r="F24" s="14">
        <f>SUM(F4:F17)</f>
        <v>1234</v>
      </c>
    </row>
    <row r="25" spans="1:6" x14ac:dyDescent="0.2">
      <c r="A25" s="132"/>
      <c r="B25" s="132"/>
      <c r="C25" s="132"/>
      <c r="D25" s="132"/>
      <c r="E25" s="132"/>
      <c r="F25" s="132"/>
    </row>
    <row r="26" spans="1:6" x14ac:dyDescent="0.2">
      <c r="A26" s="24"/>
      <c r="B26" s="24" t="s">
        <v>137</v>
      </c>
      <c r="C26" s="24">
        <v>28778</v>
      </c>
      <c r="D26" s="24">
        <v>27435</v>
      </c>
      <c r="E26" s="24">
        <v>115</v>
      </c>
      <c r="F26" s="24">
        <v>1228</v>
      </c>
    </row>
    <row r="27" spans="1:6" x14ac:dyDescent="0.2">
      <c r="A27" s="24"/>
      <c r="B27" s="24" t="s">
        <v>136</v>
      </c>
      <c r="C27" s="24">
        <v>28520</v>
      </c>
      <c r="D27" s="24">
        <v>27323</v>
      </c>
      <c r="E27" s="24">
        <v>116</v>
      </c>
      <c r="F27" s="24">
        <v>1081</v>
      </c>
    </row>
    <row r="28" spans="1:6" x14ac:dyDescent="0.2">
      <c r="A28" s="24"/>
      <c r="B28" s="24" t="s">
        <v>135</v>
      </c>
      <c r="C28" s="24">
        <v>28746</v>
      </c>
      <c r="D28" s="24">
        <v>27536</v>
      </c>
      <c r="E28" s="24">
        <v>110</v>
      </c>
      <c r="F28" s="24">
        <v>1100</v>
      </c>
    </row>
    <row r="29" spans="1:6" x14ac:dyDescent="0.2">
      <c r="A29" s="24"/>
      <c r="B29" s="24" t="s">
        <v>133</v>
      </c>
      <c r="C29" s="24">
        <v>28545</v>
      </c>
      <c r="D29" s="24">
        <v>27427</v>
      </c>
      <c r="E29" s="24">
        <v>110</v>
      </c>
      <c r="F29" s="24">
        <v>1008</v>
      </c>
    </row>
    <row r="30" spans="1:6" x14ac:dyDescent="0.2">
      <c r="A30" s="24"/>
      <c r="B30" s="24" t="s">
        <v>132</v>
      </c>
      <c r="C30" s="24">
        <v>28400</v>
      </c>
      <c r="D30" s="24">
        <v>27322</v>
      </c>
      <c r="E30" s="24">
        <v>112</v>
      </c>
      <c r="F30" s="24">
        <v>966</v>
      </c>
    </row>
    <row r="31" spans="1:6" x14ac:dyDescent="0.2">
      <c r="A31" s="24"/>
      <c r="B31" s="24" t="s">
        <v>127</v>
      </c>
      <c r="C31" s="24">
        <v>28221</v>
      </c>
      <c r="D31" s="24">
        <v>27219</v>
      </c>
      <c r="E31" s="24">
        <v>111</v>
      </c>
      <c r="F31" s="24">
        <v>891</v>
      </c>
    </row>
    <row r="32" spans="1:6" x14ac:dyDescent="0.2">
      <c r="A32" s="21"/>
      <c r="B32" s="24" t="s">
        <v>126</v>
      </c>
      <c r="C32" s="24">
        <v>28036</v>
      </c>
      <c r="D32" s="24">
        <v>27140</v>
      </c>
      <c r="E32" s="24">
        <v>116</v>
      </c>
      <c r="F32" s="24">
        <v>780</v>
      </c>
    </row>
    <row r="33" spans="1:6" x14ac:dyDescent="0.2">
      <c r="A33" s="21"/>
      <c r="B33" s="22" t="s">
        <v>124</v>
      </c>
      <c r="C33" s="22">
        <v>27910</v>
      </c>
      <c r="D33" s="22">
        <v>27050</v>
      </c>
      <c r="E33" s="22">
        <v>115</v>
      </c>
      <c r="F33" s="22">
        <v>745</v>
      </c>
    </row>
    <row r="34" spans="1:6" x14ac:dyDescent="0.2">
      <c r="A34" s="9"/>
      <c r="B34" s="113" t="s">
        <v>123</v>
      </c>
      <c r="C34" s="39">
        <v>27250</v>
      </c>
      <c r="D34" s="39">
        <v>26373</v>
      </c>
      <c r="E34" s="39">
        <v>151</v>
      </c>
      <c r="F34" s="39">
        <v>726</v>
      </c>
    </row>
    <row r="35" spans="1:6" x14ac:dyDescent="0.2">
      <c r="A35" s="9"/>
      <c r="B35" s="113" t="s">
        <v>53</v>
      </c>
      <c r="C35" s="39">
        <v>32236</v>
      </c>
      <c r="D35" s="39">
        <v>31288</v>
      </c>
      <c r="E35" s="39">
        <v>180</v>
      </c>
      <c r="F35" s="39">
        <v>768</v>
      </c>
    </row>
    <row r="36" spans="1:6" x14ac:dyDescent="0.2">
      <c r="A36" s="11"/>
      <c r="B36" s="42" t="s">
        <v>48</v>
      </c>
      <c r="C36" s="38">
        <v>32471</v>
      </c>
      <c r="D36" s="38">
        <v>31466</v>
      </c>
      <c r="E36" s="38">
        <v>225</v>
      </c>
      <c r="F36" s="38">
        <v>780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6"/>
  <sheetViews>
    <sheetView workbookViewId="0">
      <selection activeCell="B7" sqref="B7"/>
    </sheetView>
  </sheetViews>
  <sheetFormatPr defaultRowHeight="12.75" x14ac:dyDescent="0.2"/>
  <cols>
    <col min="1" max="1" width="5.42578125" style="53" customWidth="1"/>
    <col min="2" max="2" width="22.42578125" style="53" bestFit="1" customWidth="1"/>
    <col min="3" max="5" width="17.7109375" style="53" customWidth="1"/>
    <col min="6" max="16384" width="9.140625" style="53"/>
  </cols>
  <sheetData>
    <row r="1" spans="1:5" ht="15" x14ac:dyDescent="0.25">
      <c r="A1" s="152" t="s">
        <v>141</v>
      </c>
      <c r="B1" s="152"/>
      <c r="C1" s="152"/>
      <c r="D1" s="152"/>
      <c r="E1" s="152"/>
    </row>
    <row r="3" spans="1:5" x14ac:dyDescent="0.2">
      <c r="A3" s="145" t="s">
        <v>54</v>
      </c>
      <c r="B3" s="145"/>
      <c r="C3" s="153" t="s">
        <v>52</v>
      </c>
      <c r="D3" s="155" t="s">
        <v>49</v>
      </c>
      <c r="E3" s="155"/>
    </row>
    <row r="4" spans="1:5" ht="38.25" x14ac:dyDescent="0.2">
      <c r="A4" s="145"/>
      <c r="B4" s="145"/>
      <c r="C4" s="154"/>
      <c r="D4" s="54" t="s">
        <v>50</v>
      </c>
      <c r="E4" s="55" t="s">
        <v>51</v>
      </c>
    </row>
    <row r="5" spans="1:5" x14ac:dyDescent="0.2">
      <c r="A5" s="65">
        <v>41</v>
      </c>
      <c r="B5" s="65" t="s">
        <v>55</v>
      </c>
      <c r="C5" s="56">
        <f>SUM(D5:E5)</f>
        <v>28</v>
      </c>
      <c r="D5" s="15">
        <v>25</v>
      </c>
      <c r="E5" s="15">
        <v>3</v>
      </c>
    </row>
    <row r="6" spans="1:5" x14ac:dyDescent="0.2">
      <c r="A6" s="66">
        <v>42</v>
      </c>
      <c r="B6" s="66" t="s">
        <v>56</v>
      </c>
      <c r="C6" s="57">
        <f t="shared" ref="C6:C17" si="0">SUM(D6:E6)</f>
        <v>26</v>
      </c>
      <c r="D6" s="13">
        <v>18</v>
      </c>
      <c r="E6" s="13">
        <v>8</v>
      </c>
    </row>
    <row r="7" spans="1:5" x14ac:dyDescent="0.2">
      <c r="A7" s="66">
        <v>43</v>
      </c>
      <c r="B7" s="66" t="s">
        <v>57</v>
      </c>
      <c r="C7" s="57">
        <f t="shared" si="0"/>
        <v>72</v>
      </c>
      <c r="D7" s="13">
        <v>47</v>
      </c>
      <c r="E7" s="13">
        <v>25</v>
      </c>
    </row>
    <row r="8" spans="1:5" x14ac:dyDescent="0.2">
      <c r="A8" s="66">
        <v>44</v>
      </c>
      <c r="B8" s="66" t="s">
        <v>58</v>
      </c>
      <c r="C8" s="57">
        <f t="shared" si="0"/>
        <v>30</v>
      </c>
      <c r="D8" s="13">
        <v>22</v>
      </c>
      <c r="E8" s="13">
        <v>8</v>
      </c>
    </row>
    <row r="9" spans="1:5" x14ac:dyDescent="0.2">
      <c r="A9" s="66">
        <v>45</v>
      </c>
      <c r="B9" s="66" t="s">
        <v>59</v>
      </c>
      <c r="C9" s="57">
        <f t="shared" si="0"/>
        <v>18</v>
      </c>
      <c r="D9" s="13">
        <v>16</v>
      </c>
      <c r="E9" s="13">
        <v>2</v>
      </c>
    </row>
    <row r="10" spans="1:5" x14ac:dyDescent="0.2">
      <c r="A10" s="66" t="s">
        <v>0</v>
      </c>
      <c r="B10" s="66" t="s">
        <v>60</v>
      </c>
      <c r="C10" s="57">
        <f t="shared" si="0"/>
        <v>8</v>
      </c>
      <c r="D10" s="13">
        <v>5</v>
      </c>
      <c r="E10" s="13">
        <v>3</v>
      </c>
    </row>
    <row r="11" spans="1:5" x14ac:dyDescent="0.2">
      <c r="A11" s="66" t="s">
        <v>1</v>
      </c>
      <c r="B11" s="66" t="s">
        <v>61</v>
      </c>
      <c r="C11" s="57">
        <f t="shared" si="0"/>
        <v>27</v>
      </c>
      <c r="D11" s="13">
        <v>10</v>
      </c>
      <c r="E11" s="13">
        <v>17</v>
      </c>
    </row>
    <row r="12" spans="1:5" x14ac:dyDescent="0.2">
      <c r="A12" s="1" t="s">
        <v>2</v>
      </c>
      <c r="B12" s="1" t="s">
        <v>3</v>
      </c>
      <c r="C12" s="57">
        <f t="shared" si="0"/>
        <v>13</v>
      </c>
      <c r="D12" s="13">
        <v>10</v>
      </c>
      <c r="E12" s="13">
        <v>3</v>
      </c>
    </row>
    <row r="13" spans="1:5" x14ac:dyDescent="0.2">
      <c r="A13" s="1" t="s">
        <v>4</v>
      </c>
      <c r="B13" s="1" t="s">
        <v>5</v>
      </c>
      <c r="C13" s="57">
        <f t="shared" si="0"/>
        <v>3</v>
      </c>
      <c r="D13" s="13">
        <v>1</v>
      </c>
      <c r="E13" s="13">
        <v>2</v>
      </c>
    </row>
    <row r="14" spans="1:5" x14ac:dyDescent="0.2">
      <c r="A14" s="1" t="s">
        <v>6</v>
      </c>
      <c r="B14" s="1" t="s">
        <v>7</v>
      </c>
      <c r="C14" s="57">
        <f t="shared" si="0"/>
        <v>14</v>
      </c>
      <c r="D14" s="13">
        <v>11</v>
      </c>
      <c r="E14" s="13">
        <v>3</v>
      </c>
    </row>
    <row r="15" spans="1:5" x14ac:dyDescent="0.2">
      <c r="A15" s="1" t="s">
        <v>8</v>
      </c>
      <c r="B15" s="1" t="s">
        <v>9</v>
      </c>
      <c r="C15" s="57">
        <f t="shared" si="0"/>
        <v>7</v>
      </c>
      <c r="D15" s="13">
        <v>4</v>
      </c>
      <c r="E15" s="13">
        <v>3</v>
      </c>
    </row>
    <row r="16" spans="1:5" x14ac:dyDescent="0.2">
      <c r="A16" s="1" t="s">
        <v>10</v>
      </c>
      <c r="B16" s="1" t="s">
        <v>11</v>
      </c>
      <c r="C16" s="57">
        <f t="shared" si="0"/>
        <v>4</v>
      </c>
      <c r="D16" s="13">
        <v>1</v>
      </c>
      <c r="E16" s="13">
        <v>3</v>
      </c>
    </row>
    <row r="17" spans="1:5" x14ac:dyDescent="0.2">
      <c r="A17" s="1" t="s">
        <v>12</v>
      </c>
      <c r="B17" s="1" t="s">
        <v>13</v>
      </c>
      <c r="C17" s="57">
        <f t="shared" si="0"/>
        <v>4</v>
      </c>
      <c r="D17" s="13">
        <v>2</v>
      </c>
      <c r="E17" s="13">
        <v>2</v>
      </c>
    </row>
    <row r="18" spans="1:5" x14ac:dyDescent="0.2">
      <c r="A18" s="2"/>
      <c r="B18" s="2" t="s">
        <v>14</v>
      </c>
      <c r="C18" s="58">
        <f>SUM(C19:C24)</f>
        <v>133</v>
      </c>
      <c r="D18" s="58">
        <f>SUM(D19:D24)</f>
        <v>93</v>
      </c>
      <c r="E18" s="58">
        <f>SUM(E19:E24)</f>
        <v>40</v>
      </c>
    </row>
    <row r="19" spans="1:5" x14ac:dyDescent="0.2">
      <c r="A19" s="3" t="s">
        <v>15</v>
      </c>
      <c r="B19" s="3" t="s">
        <v>16</v>
      </c>
      <c r="C19" s="56">
        <f t="shared" ref="C19:C24" si="1">SUM(D19:E19)</f>
        <v>14</v>
      </c>
      <c r="D19" s="15">
        <v>10</v>
      </c>
      <c r="E19" s="15">
        <v>4</v>
      </c>
    </row>
    <row r="20" spans="1:5" x14ac:dyDescent="0.2">
      <c r="A20" s="4" t="s">
        <v>17</v>
      </c>
      <c r="B20" s="4" t="s">
        <v>18</v>
      </c>
      <c r="C20" s="57">
        <f t="shared" si="1"/>
        <v>17</v>
      </c>
      <c r="D20" s="13">
        <v>15</v>
      </c>
      <c r="E20" s="13">
        <v>2</v>
      </c>
    </row>
    <row r="21" spans="1:5" x14ac:dyDescent="0.2">
      <c r="A21" s="4" t="s">
        <v>19</v>
      </c>
      <c r="B21" s="4" t="s">
        <v>20</v>
      </c>
      <c r="C21" s="57">
        <f t="shared" si="1"/>
        <v>17</v>
      </c>
      <c r="D21" s="13">
        <v>17</v>
      </c>
      <c r="E21" s="13"/>
    </row>
    <row r="22" spans="1:5" x14ac:dyDescent="0.2">
      <c r="A22" s="4" t="s">
        <v>21</v>
      </c>
      <c r="B22" s="4" t="s">
        <v>22</v>
      </c>
      <c r="C22" s="57">
        <f t="shared" si="1"/>
        <v>52</v>
      </c>
      <c r="D22" s="13">
        <v>31</v>
      </c>
      <c r="E22" s="13">
        <v>21</v>
      </c>
    </row>
    <row r="23" spans="1:5" x14ac:dyDescent="0.2">
      <c r="A23" s="4" t="s">
        <v>23</v>
      </c>
      <c r="B23" s="4" t="s">
        <v>24</v>
      </c>
      <c r="C23" s="57">
        <f t="shared" si="1"/>
        <v>19</v>
      </c>
      <c r="D23" s="13">
        <v>12</v>
      </c>
      <c r="E23" s="13">
        <v>7</v>
      </c>
    </row>
    <row r="24" spans="1:5" x14ac:dyDescent="0.2">
      <c r="A24" s="5" t="s">
        <v>25</v>
      </c>
      <c r="B24" s="5" t="s">
        <v>26</v>
      </c>
      <c r="C24" s="59">
        <f t="shared" si="1"/>
        <v>14</v>
      </c>
      <c r="D24" s="16">
        <v>8</v>
      </c>
      <c r="E24" s="16">
        <v>6</v>
      </c>
    </row>
    <row r="25" spans="1:5" x14ac:dyDescent="0.2">
      <c r="A25" s="60"/>
      <c r="B25" s="61" t="s">
        <v>27</v>
      </c>
      <c r="C25" s="62">
        <f>SUM(C5:C18)</f>
        <v>387</v>
      </c>
      <c r="D25" s="62">
        <f>SUM(D5:D18)</f>
        <v>265</v>
      </c>
      <c r="E25" s="62">
        <f>SUM(E5:E18)</f>
        <v>122</v>
      </c>
    </row>
    <row r="26" spans="1:5" x14ac:dyDescent="0.2">
      <c r="A26" s="119"/>
      <c r="B26" s="119"/>
      <c r="C26" s="119"/>
      <c r="D26" s="119"/>
      <c r="E26" s="119"/>
    </row>
    <row r="27" spans="1:5" x14ac:dyDescent="0.2">
      <c r="A27" s="64"/>
      <c r="B27" s="64" t="s">
        <v>137</v>
      </c>
      <c r="C27" s="64">
        <v>421</v>
      </c>
      <c r="D27" s="64">
        <v>280</v>
      </c>
      <c r="E27" s="64">
        <v>141</v>
      </c>
    </row>
    <row r="28" spans="1:5" x14ac:dyDescent="0.2">
      <c r="A28" s="64"/>
      <c r="B28" s="24" t="s">
        <v>136</v>
      </c>
      <c r="C28" s="64">
        <v>376</v>
      </c>
      <c r="D28" s="64">
        <v>226</v>
      </c>
      <c r="E28" s="64">
        <v>150</v>
      </c>
    </row>
    <row r="29" spans="1:5" x14ac:dyDescent="0.2">
      <c r="A29" s="64"/>
      <c r="B29" s="64" t="s">
        <v>135</v>
      </c>
      <c r="C29" s="64">
        <v>380</v>
      </c>
      <c r="D29" s="64">
        <v>252</v>
      </c>
      <c r="E29" s="64">
        <v>128</v>
      </c>
    </row>
    <row r="30" spans="1:5" x14ac:dyDescent="0.2">
      <c r="A30" s="64"/>
      <c r="B30" s="64" t="s">
        <v>133</v>
      </c>
      <c r="C30" s="64">
        <v>377</v>
      </c>
      <c r="D30" s="64">
        <v>183</v>
      </c>
      <c r="E30" s="64">
        <v>194</v>
      </c>
    </row>
    <row r="31" spans="1:5" x14ac:dyDescent="0.2">
      <c r="A31" s="64"/>
      <c r="B31" s="64" t="s">
        <v>132</v>
      </c>
      <c r="C31" s="64">
        <v>341</v>
      </c>
      <c r="D31" s="64">
        <v>167</v>
      </c>
      <c r="E31" s="64">
        <v>174</v>
      </c>
    </row>
    <row r="32" spans="1:5" x14ac:dyDescent="0.2">
      <c r="A32" s="64"/>
      <c r="B32" s="64" t="s">
        <v>127</v>
      </c>
      <c r="C32" s="64">
        <v>350</v>
      </c>
      <c r="D32" s="64">
        <v>197</v>
      </c>
      <c r="E32" s="64">
        <v>153</v>
      </c>
    </row>
    <row r="33" spans="1:5" x14ac:dyDescent="0.2">
      <c r="A33" s="118"/>
      <c r="B33" s="24" t="s">
        <v>126</v>
      </c>
      <c r="C33" s="64">
        <v>299</v>
      </c>
      <c r="D33" s="64">
        <v>171</v>
      </c>
      <c r="E33" s="64">
        <v>128</v>
      </c>
    </row>
    <row r="34" spans="1:5" x14ac:dyDescent="0.2">
      <c r="A34" s="117"/>
      <c r="B34" s="18" t="s">
        <v>124</v>
      </c>
      <c r="C34" s="116">
        <v>299</v>
      </c>
      <c r="D34" s="116">
        <v>137</v>
      </c>
      <c r="E34" s="116">
        <v>162</v>
      </c>
    </row>
    <row r="35" spans="1:5" x14ac:dyDescent="0.2">
      <c r="A35" s="117"/>
      <c r="B35" s="113" t="s">
        <v>123</v>
      </c>
      <c r="C35" s="113">
        <v>134</v>
      </c>
      <c r="D35" s="113">
        <v>74</v>
      </c>
      <c r="E35" s="113">
        <v>60</v>
      </c>
    </row>
    <row r="36" spans="1:5" x14ac:dyDescent="0.2">
      <c r="A36" s="63"/>
      <c r="B36" s="67" t="s">
        <v>53</v>
      </c>
      <c r="C36" s="67">
        <v>489</v>
      </c>
      <c r="D36" s="67">
        <v>332</v>
      </c>
      <c r="E36" s="67">
        <v>157</v>
      </c>
    </row>
  </sheetData>
  <mergeCells count="4">
    <mergeCell ref="A1:E1"/>
    <mergeCell ref="A3:B4"/>
    <mergeCell ref="C3:C4"/>
    <mergeCell ref="D3:E3"/>
  </mergeCells>
  <phoneticPr fontId="27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0"/>
  <sheetViews>
    <sheetView workbookViewId="0">
      <selection activeCell="G31" sqref="G31"/>
    </sheetView>
  </sheetViews>
  <sheetFormatPr defaultRowHeight="12.75" x14ac:dyDescent="0.2"/>
  <cols>
    <col min="1" max="1" width="3.42578125" customWidth="1"/>
    <col min="2" max="2" width="18.85546875" customWidth="1"/>
    <col min="3" max="10" width="7.7109375" customWidth="1"/>
    <col min="11" max="11" width="8.7109375" customWidth="1"/>
    <col min="12" max="12" width="7.7109375" customWidth="1"/>
    <col min="13" max="13" width="5.42578125" customWidth="1"/>
  </cols>
  <sheetData>
    <row r="1" spans="1:12" ht="15.75" customHeight="1" x14ac:dyDescent="0.25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3" spans="1:12" ht="79.5" customHeight="1" x14ac:dyDescent="0.2">
      <c r="A3" s="156" t="s">
        <v>122</v>
      </c>
      <c r="B3" s="156"/>
      <c r="C3" s="87" t="s">
        <v>62</v>
      </c>
      <c r="D3" s="87" t="s">
        <v>105</v>
      </c>
      <c r="E3" s="87" t="s">
        <v>106</v>
      </c>
      <c r="F3" s="87" t="s">
        <v>107</v>
      </c>
      <c r="G3" s="87" t="s">
        <v>108</v>
      </c>
      <c r="H3" s="87" t="s">
        <v>109</v>
      </c>
      <c r="I3" s="87" t="s">
        <v>110</v>
      </c>
      <c r="J3" s="87" t="s">
        <v>111</v>
      </c>
      <c r="K3" s="122" t="s">
        <v>131</v>
      </c>
      <c r="L3" s="88" t="s">
        <v>112</v>
      </c>
    </row>
    <row r="4" spans="1:12" ht="10.5" customHeight="1" x14ac:dyDescent="0.2">
      <c r="A4" s="89"/>
      <c r="B4" s="89"/>
      <c r="C4" s="90" t="s">
        <v>113</v>
      </c>
      <c r="D4" s="91" t="s">
        <v>114</v>
      </c>
      <c r="E4" s="91" t="s">
        <v>115</v>
      </c>
      <c r="F4" s="91" t="s">
        <v>116</v>
      </c>
      <c r="G4" s="91" t="s">
        <v>117</v>
      </c>
      <c r="H4" s="91" t="s">
        <v>118</v>
      </c>
      <c r="I4" s="91" t="s">
        <v>119</v>
      </c>
      <c r="J4" s="92" t="s">
        <v>120</v>
      </c>
      <c r="K4" s="123" t="s">
        <v>121</v>
      </c>
      <c r="L4" s="93" t="s">
        <v>130</v>
      </c>
    </row>
    <row r="5" spans="1:12" x14ac:dyDescent="0.2">
      <c r="A5" s="65">
        <v>41</v>
      </c>
      <c r="B5" s="65" t="s">
        <v>55</v>
      </c>
      <c r="C5" s="99">
        <f>SUM(D5:F5,H5,J5)</f>
        <v>2667</v>
      </c>
      <c r="D5" s="99">
        <v>4</v>
      </c>
      <c r="E5" s="99">
        <v>34</v>
      </c>
      <c r="F5" s="99">
        <v>83</v>
      </c>
      <c r="G5" s="99">
        <v>86</v>
      </c>
      <c r="H5" s="99">
        <v>2454</v>
      </c>
      <c r="I5" s="99">
        <v>692</v>
      </c>
      <c r="J5" s="99">
        <v>92</v>
      </c>
      <c r="K5" s="124">
        <v>14</v>
      </c>
      <c r="L5" s="100">
        <v>89</v>
      </c>
    </row>
    <row r="6" spans="1:12" x14ac:dyDescent="0.2">
      <c r="A6" s="66">
        <v>42</v>
      </c>
      <c r="B6" s="66" t="s">
        <v>56</v>
      </c>
      <c r="C6" s="101">
        <f t="shared" ref="C6:C17" si="0">SUM(D6:F6,H6,J6)</f>
        <v>2601</v>
      </c>
      <c r="D6" s="101">
        <v>7</v>
      </c>
      <c r="E6" s="101">
        <v>15</v>
      </c>
      <c r="F6" s="101">
        <v>11</v>
      </c>
      <c r="G6" s="101">
        <v>19</v>
      </c>
      <c r="H6" s="101">
        <v>2479</v>
      </c>
      <c r="I6" s="101">
        <v>752</v>
      </c>
      <c r="J6" s="101">
        <v>89</v>
      </c>
      <c r="K6" s="125">
        <v>14</v>
      </c>
      <c r="L6" s="102">
        <v>69</v>
      </c>
    </row>
    <row r="7" spans="1:12" x14ac:dyDescent="0.2">
      <c r="A7" s="66">
        <v>43</v>
      </c>
      <c r="B7" s="66" t="s">
        <v>57</v>
      </c>
      <c r="C7" s="101">
        <f t="shared" si="0"/>
        <v>4478</v>
      </c>
      <c r="D7" s="101">
        <v>14</v>
      </c>
      <c r="E7" s="101">
        <v>61</v>
      </c>
      <c r="F7" s="101">
        <v>192</v>
      </c>
      <c r="G7" s="101">
        <v>148</v>
      </c>
      <c r="H7" s="101">
        <v>3930</v>
      </c>
      <c r="I7" s="101">
        <v>1116</v>
      </c>
      <c r="J7" s="101">
        <v>281</v>
      </c>
      <c r="K7" s="125">
        <v>24</v>
      </c>
      <c r="L7" s="102">
        <v>147</v>
      </c>
    </row>
    <row r="8" spans="1:12" x14ac:dyDescent="0.2">
      <c r="A8" s="66">
        <v>44</v>
      </c>
      <c r="B8" s="66" t="s">
        <v>58</v>
      </c>
      <c r="C8" s="101">
        <f t="shared" si="0"/>
        <v>3170</v>
      </c>
      <c r="D8" s="101">
        <v>9</v>
      </c>
      <c r="E8" s="101">
        <v>43</v>
      </c>
      <c r="F8" s="101">
        <v>81</v>
      </c>
      <c r="G8" s="101">
        <v>66</v>
      </c>
      <c r="H8" s="101">
        <v>2925</v>
      </c>
      <c r="I8" s="101">
        <v>972</v>
      </c>
      <c r="J8" s="101">
        <v>112</v>
      </c>
      <c r="K8" s="125">
        <v>4</v>
      </c>
      <c r="L8" s="102">
        <v>157</v>
      </c>
    </row>
    <row r="9" spans="1:12" x14ac:dyDescent="0.2">
      <c r="A9" s="66">
        <v>45</v>
      </c>
      <c r="B9" s="66" t="s">
        <v>59</v>
      </c>
      <c r="C9" s="101">
        <f t="shared" si="0"/>
        <v>2658</v>
      </c>
      <c r="D9" s="101">
        <v>6</v>
      </c>
      <c r="E9" s="101">
        <v>37</v>
      </c>
      <c r="F9" s="101">
        <v>69</v>
      </c>
      <c r="G9" s="101">
        <v>74</v>
      </c>
      <c r="H9" s="101">
        <v>2456</v>
      </c>
      <c r="I9" s="101">
        <v>884</v>
      </c>
      <c r="J9" s="101">
        <v>90</v>
      </c>
      <c r="K9" s="125">
        <v>8</v>
      </c>
      <c r="L9" s="102">
        <v>68</v>
      </c>
    </row>
    <row r="10" spans="1:12" x14ac:dyDescent="0.2">
      <c r="A10" s="66" t="s">
        <v>0</v>
      </c>
      <c r="B10" s="66" t="s">
        <v>60</v>
      </c>
      <c r="C10" s="101">
        <f t="shared" si="0"/>
        <v>228</v>
      </c>
      <c r="D10" s="101">
        <v>0</v>
      </c>
      <c r="E10" s="101">
        <v>0</v>
      </c>
      <c r="F10" s="101">
        <v>4</v>
      </c>
      <c r="G10" s="101">
        <v>4</v>
      </c>
      <c r="H10" s="101">
        <v>218</v>
      </c>
      <c r="I10" s="101">
        <v>65</v>
      </c>
      <c r="J10" s="101">
        <v>6</v>
      </c>
      <c r="K10" s="125">
        <v>1</v>
      </c>
      <c r="L10" s="102">
        <v>25</v>
      </c>
    </row>
    <row r="11" spans="1:12" x14ac:dyDescent="0.2">
      <c r="A11" s="66" t="s">
        <v>1</v>
      </c>
      <c r="B11" s="66" t="s">
        <v>61</v>
      </c>
      <c r="C11" s="101">
        <f t="shared" si="0"/>
        <v>572</v>
      </c>
      <c r="D11" s="101">
        <v>1</v>
      </c>
      <c r="E11" s="101">
        <v>2</v>
      </c>
      <c r="F11" s="101">
        <v>8</v>
      </c>
      <c r="G11" s="101">
        <v>6</v>
      </c>
      <c r="H11" s="101">
        <v>522</v>
      </c>
      <c r="I11" s="101">
        <v>164</v>
      </c>
      <c r="J11" s="101">
        <v>39</v>
      </c>
      <c r="K11" s="125">
        <v>6</v>
      </c>
      <c r="L11" s="102">
        <v>3</v>
      </c>
    </row>
    <row r="12" spans="1:12" x14ac:dyDescent="0.2">
      <c r="A12" s="66" t="s">
        <v>2</v>
      </c>
      <c r="B12" s="66" t="s">
        <v>3</v>
      </c>
      <c r="C12" s="101">
        <f t="shared" si="0"/>
        <v>965</v>
      </c>
      <c r="D12" s="101">
        <v>1</v>
      </c>
      <c r="E12" s="101">
        <v>2</v>
      </c>
      <c r="F12" s="101">
        <v>11</v>
      </c>
      <c r="G12" s="101">
        <v>11</v>
      </c>
      <c r="H12" s="101">
        <v>914</v>
      </c>
      <c r="I12" s="101">
        <v>397</v>
      </c>
      <c r="J12" s="101">
        <v>37</v>
      </c>
      <c r="K12" s="125">
        <v>6</v>
      </c>
      <c r="L12" s="102">
        <v>145</v>
      </c>
    </row>
    <row r="13" spans="1:12" x14ac:dyDescent="0.2">
      <c r="A13" s="66" t="s">
        <v>4</v>
      </c>
      <c r="B13" s="66" t="s">
        <v>5</v>
      </c>
      <c r="C13" s="101">
        <f t="shared" si="0"/>
        <v>758</v>
      </c>
      <c r="D13" s="101">
        <v>0</v>
      </c>
      <c r="E13" s="101">
        <v>2</v>
      </c>
      <c r="F13" s="101">
        <v>18</v>
      </c>
      <c r="G13" s="101">
        <v>7</v>
      </c>
      <c r="H13" s="101">
        <v>704</v>
      </c>
      <c r="I13" s="101">
        <v>197</v>
      </c>
      <c r="J13" s="101">
        <v>34</v>
      </c>
      <c r="K13" s="125">
        <v>5</v>
      </c>
      <c r="L13" s="102">
        <v>40</v>
      </c>
    </row>
    <row r="14" spans="1:12" x14ac:dyDescent="0.2">
      <c r="A14" s="66" t="s">
        <v>6</v>
      </c>
      <c r="B14" s="66" t="s">
        <v>7</v>
      </c>
      <c r="C14" s="101">
        <f t="shared" si="0"/>
        <v>646</v>
      </c>
      <c r="D14" s="101">
        <v>3</v>
      </c>
      <c r="E14" s="101">
        <v>8</v>
      </c>
      <c r="F14" s="101">
        <v>15</v>
      </c>
      <c r="G14" s="101">
        <v>17</v>
      </c>
      <c r="H14" s="101">
        <v>560</v>
      </c>
      <c r="I14" s="101">
        <v>191</v>
      </c>
      <c r="J14" s="101">
        <v>60</v>
      </c>
      <c r="K14" s="125">
        <v>10</v>
      </c>
      <c r="L14" s="102">
        <v>4</v>
      </c>
    </row>
    <row r="15" spans="1:12" x14ac:dyDescent="0.2">
      <c r="A15" s="66" t="s">
        <v>8</v>
      </c>
      <c r="B15" s="66" t="s">
        <v>9</v>
      </c>
      <c r="C15" s="101">
        <f t="shared" si="0"/>
        <v>865</v>
      </c>
      <c r="D15" s="101">
        <v>3</v>
      </c>
      <c r="E15" s="101">
        <v>4</v>
      </c>
      <c r="F15" s="101">
        <v>16</v>
      </c>
      <c r="G15" s="101">
        <v>16</v>
      </c>
      <c r="H15" s="101">
        <v>809</v>
      </c>
      <c r="I15" s="101">
        <v>330</v>
      </c>
      <c r="J15" s="101">
        <v>33</v>
      </c>
      <c r="K15" s="125">
        <v>0</v>
      </c>
      <c r="L15" s="102">
        <v>90</v>
      </c>
    </row>
    <row r="16" spans="1:12" x14ac:dyDescent="0.2">
      <c r="A16" s="66" t="s">
        <v>10</v>
      </c>
      <c r="B16" s="66" t="s">
        <v>11</v>
      </c>
      <c r="C16" s="101">
        <f t="shared" si="0"/>
        <v>479</v>
      </c>
      <c r="D16" s="101">
        <v>1</v>
      </c>
      <c r="E16" s="101">
        <v>2</v>
      </c>
      <c r="F16" s="101">
        <v>1</v>
      </c>
      <c r="G16" s="101">
        <v>1</v>
      </c>
      <c r="H16" s="101">
        <v>462</v>
      </c>
      <c r="I16" s="101">
        <v>282</v>
      </c>
      <c r="J16" s="101">
        <v>13</v>
      </c>
      <c r="K16" s="125">
        <v>1</v>
      </c>
      <c r="L16" s="102">
        <v>37</v>
      </c>
    </row>
    <row r="17" spans="1:12" x14ac:dyDescent="0.2">
      <c r="A17" s="66" t="s">
        <v>12</v>
      </c>
      <c r="B17" s="66" t="s">
        <v>13</v>
      </c>
      <c r="C17" s="101">
        <f t="shared" si="0"/>
        <v>384</v>
      </c>
      <c r="D17" s="101">
        <v>0</v>
      </c>
      <c r="E17" s="101">
        <v>3</v>
      </c>
      <c r="F17" s="101">
        <v>0</v>
      </c>
      <c r="G17" s="101">
        <v>1</v>
      </c>
      <c r="H17" s="101">
        <v>365</v>
      </c>
      <c r="I17" s="101">
        <v>124</v>
      </c>
      <c r="J17" s="101">
        <v>16</v>
      </c>
      <c r="K17" s="125">
        <v>0</v>
      </c>
      <c r="L17" s="102">
        <v>15</v>
      </c>
    </row>
    <row r="18" spans="1:12" x14ac:dyDescent="0.2">
      <c r="A18" s="81"/>
      <c r="B18" s="81" t="s">
        <v>14</v>
      </c>
      <c r="C18" s="71">
        <f t="shared" ref="C18:L18" si="1">SUM(C19:C24)</f>
        <v>7993</v>
      </c>
      <c r="D18" s="71">
        <f t="shared" si="1"/>
        <v>27</v>
      </c>
      <c r="E18" s="71">
        <f t="shared" si="1"/>
        <v>65</v>
      </c>
      <c r="F18" s="71">
        <f t="shared" si="1"/>
        <v>238</v>
      </c>
      <c r="G18" s="71">
        <f t="shared" si="1"/>
        <v>178</v>
      </c>
      <c r="H18" s="71">
        <f t="shared" si="1"/>
        <v>7110</v>
      </c>
      <c r="I18" s="71">
        <f t="shared" si="1"/>
        <v>2506</v>
      </c>
      <c r="J18" s="71">
        <f t="shared" si="1"/>
        <v>553</v>
      </c>
      <c r="K18" s="126">
        <f t="shared" si="1"/>
        <v>53</v>
      </c>
      <c r="L18" s="103">
        <f t="shared" si="1"/>
        <v>79</v>
      </c>
    </row>
    <row r="19" spans="1:12" x14ac:dyDescent="0.2">
      <c r="A19" s="82" t="s">
        <v>15</v>
      </c>
      <c r="B19" s="82" t="s">
        <v>16</v>
      </c>
      <c r="C19" s="99">
        <f t="shared" ref="C19:C24" si="2">SUM(D19:F19,H19,J19)</f>
        <v>853</v>
      </c>
      <c r="D19" s="99">
        <v>4</v>
      </c>
      <c r="E19" s="99">
        <v>9</v>
      </c>
      <c r="F19" s="99">
        <v>22</v>
      </c>
      <c r="G19" s="99">
        <v>19</v>
      </c>
      <c r="H19" s="99">
        <v>735</v>
      </c>
      <c r="I19" s="99">
        <v>280</v>
      </c>
      <c r="J19" s="99">
        <v>83</v>
      </c>
      <c r="K19" s="124">
        <v>7</v>
      </c>
      <c r="L19" s="100">
        <v>8</v>
      </c>
    </row>
    <row r="20" spans="1:12" x14ac:dyDescent="0.2">
      <c r="A20" s="83" t="s">
        <v>17</v>
      </c>
      <c r="B20" s="83" t="s">
        <v>18</v>
      </c>
      <c r="C20" s="101">
        <f t="shared" si="2"/>
        <v>1212</v>
      </c>
      <c r="D20" s="101">
        <v>4</v>
      </c>
      <c r="E20" s="101">
        <v>10</v>
      </c>
      <c r="F20" s="101">
        <v>46</v>
      </c>
      <c r="G20" s="101">
        <v>31</v>
      </c>
      <c r="H20" s="101">
        <v>1087</v>
      </c>
      <c r="I20" s="101">
        <v>359</v>
      </c>
      <c r="J20" s="101">
        <v>65</v>
      </c>
      <c r="K20" s="125">
        <v>6</v>
      </c>
      <c r="L20" s="102">
        <v>15</v>
      </c>
    </row>
    <row r="21" spans="1:12" x14ac:dyDescent="0.2">
      <c r="A21" s="83" t="s">
        <v>19</v>
      </c>
      <c r="B21" s="83" t="s">
        <v>73</v>
      </c>
      <c r="C21" s="101">
        <f t="shared" si="2"/>
        <v>1920</v>
      </c>
      <c r="D21" s="101">
        <v>8</v>
      </c>
      <c r="E21" s="101">
        <v>16</v>
      </c>
      <c r="F21" s="101">
        <v>61</v>
      </c>
      <c r="G21" s="101">
        <v>44</v>
      </c>
      <c r="H21" s="101">
        <v>1722</v>
      </c>
      <c r="I21" s="101">
        <v>671</v>
      </c>
      <c r="J21" s="101">
        <v>113</v>
      </c>
      <c r="K21" s="125">
        <v>13</v>
      </c>
      <c r="L21" s="102">
        <v>8</v>
      </c>
    </row>
    <row r="22" spans="1:12" x14ac:dyDescent="0.2">
      <c r="A22" s="83" t="s">
        <v>21</v>
      </c>
      <c r="B22" s="83" t="s">
        <v>74</v>
      </c>
      <c r="C22" s="101">
        <f t="shared" si="2"/>
        <v>2028</v>
      </c>
      <c r="D22" s="101">
        <v>9</v>
      </c>
      <c r="E22" s="101">
        <v>14</v>
      </c>
      <c r="F22" s="101">
        <v>68</v>
      </c>
      <c r="G22" s="101">
        <v>46</v>
      </c>
      <c r="H22" s="101">
        <v>1782</v>
      </c>
      <c r="I22" s="101">
        <v>544</v>
      </c>
      <c r="J22" s="101">
        <v>155</v>
      </c>
      <c r="K22" s="125">
        <v>16</v>
      </c>
      <c r="L22" s="102">
        <v>18</v>
      </c>
    </row>
    <row r="23" spans="1:12" x14ac:dyDescent="0.2">
      <c r="A23" s="83" t="s">
        <v>23</v>
      </c>
      <c r="B23" s="83" t="s">
        <v>75</v>
      </c>
      <c r="C23" s="101">
        <f t="shared" si="2"/>
        <v>1102</v>
      </c>
      <c r="D23" s="101">
        <v>2</v>
      </c>
      <c r="E23" s="101">
        <v>10</v>
      </c>
      <c r="F23" s="101">
        <v>30</v>
      </c>
      <c r="G23" s="101">
        <v>26</v>
      </c>
      <c r="H23" s="101">
        <v>989</v>
      </c>
      <c r="I23" s="101">
        <v>327</v>
      </c>
      <c r="J23" s="101">
        <v>71</v>
      </c>
      <c r="K23" s="125">
        <v>7</v>
      </c>
      <c r="L23" s="102">
        <v>12</v>
      </c>
    </row>
    <row r="24" spans="1:12" x14ac:dyDescent="0.2">
      <c r="A24" s="84" t="s">
        <v>25</v>
      </c>
      <c r="B24" s="84" t="s">
        <v>26</v>
      </c>
      <c r="C24" s="104">
        <f t="shared" si="2"/>
        <v>878</v>
      </c>
      <c r="D24" s="104">
        <v>0</v>
      </c>
      <c r="E24" s="104">
        <v>6</v>
      </c>
      <c r="F24" s="104">
        <v>11</v>
      </c>
      <c r="G24" s="104">
        <v>12</v>
      </c>
      <c r="H24" s="104">
        <v>795</v>
      </c>
      <c r="I24" s="104">
        <v>325</v>
      </c>
      <c r="J24" s="104">
        <v>66</v>
      </c>
      <c r="K24" s="127">
        <v>4</v>
      </c>
      <c r="L24" s="105">
        <v>18</v>
      </c>
    </row>
    <row r="25" spans="1:12" x14ac:dyDescent="0.2">
      <c r="A25" s="97"/>
      <c r="B25" s="98" t="s">
        <v>27</v>
      </c>
      <c r="C25" s="14">
        <f t="shared" ref="C25:L25" si="3">SUM(C5:C18)</f>
        <v>28464</v>
      </c>
      <c r="D25" s="14">
        <f t="shared" si="3"/>
        <v>76</v>
      </c>
      <c r="E25" s="14">
        <f t="shared" si="3"/>
        <v>278</v>
      </c>
      <c r="F25" s="14">
        <f t="shared" si="3"/>
        <v>747</v>
      </c>
      <c r="G25" s="14">
        <f t="shared" si="3"/>
        <v>634</v>
      </c>
      <c r="H25" s="14">
        <f t="shared" si="3"/>
        <v>25908</v>
      </c>
      <c r="I25" s="14">
        <f t="shared" si="3"/>
        <v>8672</v>
      </c>
      <c r="J25" s="14">
        <f t="shared" si="3"/>
        <v>1455</v>
      </c>
      <c r="K25" s="37">
        <f t="shared" si="3"/>
        <v>146</v>
      </c>
      <c r="L25" s="106">
        <f t="shared" si="3"/>
        <v>968</v>
      </c>
    </row>
    <row r="26" spans="1:12" x14ac:dyDescent="0.2">
      <c r="A26" s="138"/>
      <c r="B26" s="138"/>
      <c r="C26" s="132"/>
      <c r="D26" s="132"/>
      <c r="E26" s="132"/>
      <c r="F26" s="132"/>
      <c r="G26" s="132"/>
      <c r="H26" s="132"/>
      <c r="I26" s="132"/>
      <c r="J26" s="139"/>
      <c r="K26" s="140"/>
      <c r="L26" s="141"/>
    </row>
    <row r="27" spans="1:12" x14ac:dyDescent="0.2">
      <c r="A27" s="142"/>
      <c r="B27" s="142" t="s">
        <v>137</v>
      </c>
      <c r="C27" s="24">
        <v>28778</v>
      </c>
      <c r="D27" s="24">
        <v>83</v>
      </c>
      <c r="E27" s="24">
        <v>274</v>
      </c>
      <c r="F27" s="24">
        <v>724</v>
      </c>
      <c r="G27" s="24">
        <v>638</v>
      </c>
      <c r="H27" s="24">
        <v>26337</v>
      </c>
      <c r="I27" s="24">
        <v>8927</v>
      </c>
      <c r="J27" s="114">
        <v>1360</v>
      </c>
      <c r="K27" s="143">
        <v>140</v>
      </c>
      <c r="L27" s="41">
        <v>1147</v>
      </c>
    </row>
    <row r="28" spans="1:12" x14ac:dyDescent="0.2">
      <c r="A28" s="142"/>
      <c r="B28" s="24" t="s">
        <v>136</v>
      </c>
      <c r="C28" s="24">
        <v>28520</v>
      </c>
      <c r="D28" s="24">
        <v>103</v>
      </c>
      <c r="E28" s="24">
        <v>251</v>
      </c>
      <c r="F28" s="24">
        <v>690</v>
      </c>
      <c r="G28" s="24">
        <v>612</v>
      </c>
      <c r="H28" s="24">
        <v>26214</v>
      </c>
      <c r="I28" s="24">
        <v>8711</v>
      </c>
      <c r="J28" s="114">
        <v>1262</v>
      </c>
      <c r="K28" s="143">
        <v>138</v>
      </c>
      <c r="L28" s="41">
        <v>1002</v>
      </c>
    </row>
    <row r="29" spans="1:12" x14ac:dyDescent="0.2">
      <c r="A29" s="142"/>
      <c r="B29" s="64" t="s">
        <v>135</v>
      </c>
      <c r="C29" s="24">
        <v>28746</v>
      </c>
      <c r="D29" s="24">
        <v>109</v>
      </c>
      <c r="E29" s="24">
        <v>254</v>
      </c>
      <c r="F29" s="24">
        <v>625</v>
      </c>
      <c r="G29" s="24">
        <v>562</v>
      </c>
      <c r="H29" s="24">
        <v>26540</v>
      </c>
      <c r="I29" s="24">
        <v>9065</v>
      </c>
      <c r="J29" s="114">
        <v>1218</v>
      </c>
      <c r="K29" s="143">
        <v>93</v>
      </c>
      <c r="L29" s="41">
        <v>1027</v>
      </c>
    </row>
    <row r="30" spans="1:12" x14ac:dyDescent="0.2">
      <c r="A30" s="142"/>
      <c r="B30" s="64" t="s">
        <v>133</v>
      </c>
      <c r="C30" s="24">
        <v>28545</v>
      </c>
      <c r="D30" s="24">
        <v>142</v>
      </c>
      <c r="E30" s="24">
        <v>218</v>
      </c>
      <c r="F30" s="24">
        <v>553</v>
      </c>
      <c r="G30" s="24">
        <v>488</v>
      </c>
      <c r="H30" s="24">
        <v>26452</v>
      </c>
      <c r="I30" s="24">
        <v>8467</v>
      </c>
      <c r="J30" s="114">
        <v>1180</v>
      </c>
      <c r="K30" s="143">
        <v>109</v>
      </c>
      <c r="L30" s="41">
        <v>1122</v>
      </c>
    </row>
    <row r="31" spans="1:12" x14ac:dyDescent="0.2">
      <c r="A31" s="142"/>
      <c r="B31" s="64" t="s">
        <v>132</v>
      </c>
      <c r="C31" s="24">
        <v>28400</v>
      </c>
      <c r="D31" s="24">
        <v>142</v>
      </c>
      <c r="E31" s="24">
        <v>187</v>
      </c>
      <c r="F31" s="24">
        <v>493</v>
      </c>
      <c r="G31" s="24">
        <v>431</v>
      </c>
      <c r="H31" s="24">
        <v>26525</v>
      </c>
      <c r="I31" s="24">
        <v>7805</v>
      </c>
      <c r="J31" s="114">
        <v>1053</v>
      </c>
      <c r="K31" s="143">
        <v>74</v>
      </c>
      <c r="L31" s="41">
        <v>900</v>
      </c>
    </row>
    <row r="32" spans="1:12" x14ac:dyDescent="0.2">
      <c r="A32" s="94"/>
      <c r="B32" s="64" t="s">
        <v>127</v>
      </c>
      <c r="C32" s="24">
        <v>28221</v>
      </c>
      <c r="D32" s="24">
        <v>126</v>
      </c>
      <c r="E32" s="24">
        <v>220</v>
      </c>
      <c r="F32" s="24">
        <v>513</v>
      </c>
      <c r="G32" s="24">
        <v>535</v>
      </c>
      <c r="H32" s="24">
        <v>26527</v>
      </c>
      <c r="I32" s="24">
        <v>6413</v>
      </c>
      <c r="J32" s="114">
        <v>835</v>
      </c>
      <c r="K32" s="128" t="s">
        <v>95</v>
      </c>
      <c r="L32" s="41">
        <v>691</v>
      </c>
    </row>
    <row r="33" spans="1:12" x14ac:dyDescent="0.2">
      <c r="A33" s="94"/>
      <c r="B33" s="64" t="s">
        <v>126</v>
      </c>
      <c r="C33" s="24">
        <v>28036</v>
      </c>
      <c r="D33" s="24">
        <v>144</v>
      </c>
      <c r="E33" s="24">
        <v>240</v>
      </c>
      <c r="F33" s="24">
        <v>566</v>
      </c>
      <c r="G33" s="24">
        <v>573</v>
      </c>
      <c r="H33" s="24">
        <v>26287</v>
      </c>
      <c r="I33" s="24">
        <v>5475</v>
      </c>
      <c r="J33" s="114">
        <v>799</v>
      </c>
      <c r="K33" s="128" t="s">
        <v>95</v>
      </c>
      <c r="L33" s="41">
        <v>612</v>
      </c>
    </row>
    <row r="34" spans="1:12" x14ac:dyDescent="0.2">
      <c r="A34" s="94"/>
      <c r="B34" s="116" t="s">
        <v>124</v>
      </c>
      <c r="C34" s="22">
        <v>27910</v>
      </c>
      <c r="D34" s="22">
        <v>159</v>
      </c>
      <c r="E34" s="22">
        <v>251</v>
      </c>
      <c r="F34" s="22">
        <v>575</v>
      </c>
      <c r="G34" s="22">
        <v>613</v>
      </c>
      <c r="H34" s="22">
        <v>26264</v>
      </c>
      <c r="I34" s="22">
        <v>5139</v>
      </c>
      <c r="J34" s="107">
        <v>661</v>
      </c>
      <c r="K34" s="129" t="s">
        <v>95</v>
      </c>
      <c r="L34" s="108">
        <v>560</v>
      </c>
    </row>
    <row r="35" spans="1:12" x14ac:dyDescent="0.2">
      <c r="A35" s="94"/>
      <c r="B35" s="113" t="s">
        <v>123</v>
      </c>
      <c r="C35" s="24">
        <v>27250</v>
      </c>
      <c r="D35" s="24">
        <v>233</v>
      </c>
      <c r="E35" s="24">
        <v>276</v>
      </c>
      <c r="F35" s="24">
        <v>575</v>
      </c>
      <c r="G35" s="24">
        <v>690</v>
      </c>
      <c r="H35" s="24">
        <v>25515</v>
      </c>
      <c r="I35" s="24">
        <v>4699</v>
      </c>
      <c r="J35" s="114">
        <v>651</v>
      </c>
      <c r="K35" s="128" t="s">
        <v>95</v>
      </c>
      <c r="L35" s="41">
        <v>340</v>
      </c>
    </row>
    <row r="36" spans="1:12" x14ac:dyDescent="0.2">
      <c r="A36" s="94"/>
      <c r="B36" s="24" t="s">
        <v>53</v>
      </c>
      <c r="C36" s="22">
        <v>32236</v>
      </c>
      <c r="D36" s="22">
        <v>490</v>
      </c>
      <c r="E36" s="22">
        <v>416</v>
      </c>
      <c r="F36" s="22">
        <v>853</v>
      </c>
      <c r="G36" s="22">
        <v>1488</v>
      </c>
      <c r="H36" s="22">
        <v>29575</v>
      </c>
      <c r="I36" s="22">
        <v>5811</v>
      </c>
      <c r="J36" s="107">
        <v>902</v>
      </c>
      <c r="K36" s="129" t="s">
        <v>95</v>
      </c>
      <c r="L36" s="108">
        <v>405</v>
      </c>
    </row>
    <row r="37" spans="1:12" x14ac:dyDescent="0.2">
      <c r="A37" s="94"/>
      <c r="B37" s="24" t="s">
        <v>48</v>
      </c>
      <c r="C37" s="22">
        <v>32471</v>
      </c>
      <c r="D37" s="22">
        <v>634</v>
      </c>
      <c r="E37" s="22">
        <v>430</v>
      </c>
      <c r="F37" s="22">
        <v>744</v>
      </c>
      <c r="G37" s="22">
        <v>1490</v>
      </c>
      <c r="H37" s="22">
        <v>29773</v>
      </c>
      <c r="I37" s="22">
        <v>5745</v>
      </c>
      <c r="J37" s="107">
        <v>890</v>
      </c>
      <c r="K37" s="129" t="s">
        <v>95</v>
      </c>
      <c r="L37" s="108">
        <v>397</v>
      </c>
    </row>
    <row r="38" spans="1:12" x14ac:dyDescent="0.2">
      <c r="A38" s="94"/>
      <c r="B38" s="24" t="s">
        <v>44</v>
      </c>
      <c r="C38" s="22">
        <v>32879</v>
      </c>
      <c r="D38" s="22">
        <v>957</v>
      </c>
      <c r="E38" s="22">
        <v>493</v>
      </c>
      <c r="F38" s="22">
        <v>783</v>
      </c>
      <c r="G38" s="22">
        <v>1860</v>
      </c>
      <c r="H38" s="22">
        <v>29736</v>
      </c>
      <c r="I38" s="22">
        <v>5477</v>
      </c>
      <c r="J38" s="107">
        <v>910</v>
      </c>
      <c r="K38" s="129" t="s">
        <v>95</v>
      </c>
      <c r="L38" s="108">
        <v>377</v>
      </c>
    </row>
    <row r="39" spans="1:12" x14ac:dyDescent="0.2">
      <c r="A39" s="95"/>
      <c r="B39" s="39" t="s">
        <v>39</v>
      </c>
      <c r="C39" s="18">
        <v>33278</v>
      </c>
      <c r="D39" s="18">
        <v>1258</v>
      </c>
      <c r="E39" s="18">
        <v>619</v>
      </c>
      <c r="F39" s="18">
        <v>826</v>
      </c>
      <c r="G39" s="18">
        <v>2205</v>
      </c>
      <c r="H39" s="18">
        <v>29542</v>
      </c>
      <c r="I39" s="18">
        <v>5091</v>
      </c>
      <c r="J39" s="109">
        <v>1033</v>
      </c>
      <c r="K39" s="130" t="s">
        <v>95</v>
      </c>
      <c r="L39" s="110">
        <v>377</v>
      </c>
    </row>
    <row r="40" spans="1:12" x14ac:dyDescent="0.2">
      <c r="A40" s="96"/>
      <c r="B40" s="38" t="s">
        <v>33</v>
      </c>
      <c r="C40" s="19">
        <v>33324</v>
      </c>
      <c r="D40" s="19">
        <v>1582</v>
      </c>
      <c r="E40" s="19">
        <v>762</v>
      </c>
      <c r="F40" s="19">
        <v>944</v>
      </c>
      <c r="G40" s="19">
        <v>2642</v>
      </c>
      <c r="H40" s="19">
        <v>28802</v>
      </c>
      <c r="I40" s="19">
        <v>4639</v>
      </c>
      <c r="J40" s="111">
        <v>1234</v>
      </c>
      <c r="K40" s="131" t="s">
        <v>95</v>
      </c>
      <c r="L40" s="112">
        <v>393</v>
      </c>
    </row>
  </sheetData>
  <mergeCells count="2">
    <mergeCell ref="A1:L1"/>
    <mergeCell ref="A3:B3"/>
  </mergeCells>
  <phoneticPr fontId="27" type="noConversion"/>
  <pageMargins left="0.35433070866141736" right="0" top="0.78740157480314965" bottom="0.78740157480314965" header="0.51181102362204722" footer="0.51181102362204722"/>
  <pageSetup paperSize="9" orientation="portrait" r:id="rId1"/>
  <headerFooter alignWithMargins="0">
    <oddFooter>&amp;L&amp;8IZM ID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7"/>
  <sheetViews>
    <sheetView workbookViewId="0">
      <selection activeCell="K13" sqref="K13"/>
    </sheetView>
  </sheetViews>
  <sheetFormatPr defaultRowHeight="12.75" x14ac:dyDescent="0.2"/>
  <cols>
    <col min="1" max="1" width="3.85546875" customWidth="1"/>
    <col min="2" max="2" width="18.42578125" bestFit="1" customWidth="1"/>
    <col min="3" max="3" width="8.85546875" customWidth="1"/>
    <col min="4" max="4" width="7.85546875" customWidth="1"/>
    <col min="5" max="10" width="7.42578125" customWidth="1"/>
    <col min="11" max="13" width="8.140625" customWidth="1"/>
  </cols>
  <sheetData>
    <row r="1" spans="1:13" ht="15" customHeight="1" x14ac:dyDescent="0.25">
      <c r="A1" s="147" t="s">
        <v>144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">
      <c r="A2" s="68"/>
      <c r="B2" s="68"/>
      <c r="E2" s="69"/>
      <c r="F2" s="69"/>
      <c r="G2" s="69"/>
      <c r="H2" s="69"/>
      <c r="I2" s="69"/>
      <c r="J2" s="69"/>
      <c r="K2" s="69"/>
    </row>
    <row r="3" spans="1:13" ht="63.75" customHeight="1" x14ac:dyDescent="0.2">
      <c r="A3" s="160" t="s">
        <v>122</v>
      </c>
      <c r="B3" s="160"/>
      <c r="C3" s="70" t="s">
        <v>62</v>
      </c>
      <c r="D3" s="70" t="s">
        <v>63</v>
      </c>
      <c r="E3" s="70" t="s">
        <v>64</v>
      </c>
      <c r="F3" s="70" t="s">
        <v>65</v>
      </c>
      <c r="G3" s="70" t="s">
        <v>66</v>
      </c>
      <c r="H3" s="70" t="s">
        <v>67</v>
      </c>
      <c r="I3" s="70" t="s">
        <v>68</v>
      </c>
      <c r="J3" s="70" t="s">
        <v>69</v>
      </c>
      <c r="K3" s="70" t="s">
        <v>70</v>
      </c>
      <c r="L3" s="70" t="s">
        <v>71</v>
      </c>
      <c r="M3" s="70" t="s">
        <v>72</v>
      </c>
    </row>
    <row r="4" spans="1:13" x14ac:dyDescent="0.2">
      <c r="A4" s="65">
        <v>41</v>
      </c>
      <c r="B4" s="65" t="s">
        <v>55</v>
      </c>
      <c r="C4" s="25">
        <f>SUM(D4:M4)</f>
        <v>2667</v>
      </c>
      <c r="D4" s="25">
        <v>117</v>
      </c>
      <c r="E4" s="25">
        <v>169</v>
      </c>
      <c r="F4" s="25">
        <v>171</v>
      </c>
      <c r="G4" s="25">
        <v>263</v>
      </c>
      <c r="H4" s="25">
        <v>366</v>
      </c>
      <c r="I4" s="25">
        <v>450</v>
      </c>
      <c r="J4" s="25">
        <v>454</v>
      </c>
      <c r="K4" s="25">
        <v>357</v>
      </c>
      <c r="L4" s="25">
        <v>232</v>
      </c>
      <c r="M4" s="8">
        <v>88</v>
      </c>
    </row>
    <row r="5" spans="1:13" x14ac:dyDescent="0.2">
      <c r="A5" s="66">
        <v>42</v>
      </c>
      <c r="B5" s="66" t="s">
        <v>56</v>
      </c>
      <c r="C5" s="26">
        <f t="shared" ref="C5:C16" si="0">SUM(D5:M5)</f>
        <v>2601</v>
      </c>
      <c r="D5" s="26">
        <v>64</v>
      </c>
      <c r="E5" s="26">
        <v>105</v>
      </c>
      <c r="F5" s="26">
        <v>164</v>
      </c>
      <c r="G5" s="26">
        <v>245</v>
      </c>
      <c r="H5" s="26">
        <v>389</v>
      </c>
      <c r="I5" s="26">
        <v>481</v>
      </c>
      <c r="J5" s="26">
        <v>500</v>
      </c>
      <c r="K5" s="26">
        <v>400</v>
      </c>
      <c r="L5" s="26">
        <v>198</v>
      </c>
      <c r="M5" s="9">
        <v>55</v>
      </c>
    </row>
    <row r="6" spans="1:13" x14ac:dyDescent="0.2">
      <c r="A6" s="66">
        <v>43</v>
      </c>
      <c r="B6" s="66" t="s">
        <v>57</v>
      </c>
      <c r="C6" s="26">
        <f t="shared" si="0"/>
        <v>4478</v>
      </c>
      <c r="D6" s="26">
        <v>284</v>
      </c>
      <c r="E6" s="26">
        <v>371</v>
      </c>
      <c r="F6" s="26">
        <v>398</v>
      </c>
      <c r="G6" s="26">
        <v>444</v>
      </c>
      <c r="H6" s="26">
        <v>555</v>
      </c>
      <c r="I6" s="26">
        <v>643</v>
      </c>
      <c r="J6" s="26">
        <v>640</v>
      </c>
      <c r="K6" s="26">
        <v>567</v>
      </c>
      <c r="L6" s="26">
        <v>380</v>
      </c>
      <c r="M6" s="9">
        <v>196</v>
      </c>
    </row>
    <row r="7" spans="1:13" x14ac:dyDescent="0.2">
      <c r="A7" s="66">
        <v>44</v>
      </c>
      <c r="B7" s="66" t="s">
        <v>58</v>
      </c>
      <c r="C7" s="26">
        <f t="shared" si="0"/>
        <v>3170</v>
      </c>
      <c r="D7" s="26">
        <v>103</v>
      </c>
      <c r="E7" s="26">
        <v>161</v>
      </c>
      <c r="F7" s="26">
        <v>179</v>
      </c>
      <c r="G7" s="26">
        <v>270</v>
      </c>
      <c r="H7" s="26">
        <v>406</v>
      </c>
      <c r="I7" s="26">
        <v>570</v>
      </c>
      <c r="J7" s="26">
        <v>566</v>
      </c>
      <c r="K7" s="26">
        <v>539</v>
      </c>
      <c r="L7" s="26">
        <v>264</v>
      </c>
      <c r="M7" s="9">
        <v>112</v>
      </c>
    </row>
    <row r="8" spans="1:13" x14ac:dyDescent="0.2">
      <c r="A8" s="66">
        <v>45</v>
      </c>
      <c r="B8" s="66" t="s">
        <v>59</v>
      </c>
      <c r="C8" s="26">
        <f t="shared" si="0"/>
        <v>2658</v>
      </c>
      <c r="D8" s="26">
        <v>74</v>
      </c>
      <c r="E8" s="26">
        <v>147</v>
      </c>
      <c r="F8" s="26">
        <v>181</v>
      </c>
      <c r="G8" s="26">
        <v>212</v>
      </c>
      <c r="H8" s="26">
        <v>324</v>
      </c>
      <c r="I8" s="26">
        <v>450</v>
      </c>
      <c r="J8" s="26">
        <v>482</v>
      </c>
      <c r="K8" s="26">
        <v>399</v>
      </c>
      <c r="L8" s="26">
        <v>253</v>
      </c>
      <c r="M8" s="9">
        <v>136</v>
      </c>
    </row>
    <row r="9" spans="1:13" x14ac:dyDescent="0.2">
      <c r="A9" s="66" t="s">
        <v>0</v>
      </c>
      <c r="B9" s="66" t="s">
        <v>60</v>
      </c>
      <c r="C9" s="26">
        <f t="shared" si="0"/>
        <v>228</v>
      </c>
      <c r="D9" s="26">
        <v>6</v>
      </c>
      <c r="E9" s="26">
        <v>13</v>
      </c>
      <c r="F9" s="26">
        <v>16</v>
      </c>
      <c r="G9" s="26">
        <v>13</v>
      </c>
      <c r="H9" s="26">
        <v>33</v>
      </c>
      <c r="I9" s="26">
        <v>33</v>
      </c>
      <c r="J9" s="26">
        <v>30</v>
      </c>
      <c r="K9" s="26">
        <v>51</v>
      </c>
      <c r="L9" s="26">
        <v>24</v>
      </c>
      <c r="M9" s="9">
        <v>9</v>
      </c>
    </row>
    <row r="10" spans="1:13" x14ac:dyDescent="0.2">
      <c r="A10" s="66" t="s">
        <v>1</v>
      </c>
      <c r="B10" s="66" t="s">
        <v>61</v>
      </c>
      <c r="C10" s="26">
        <f t="shared" si="0"/>
        <v>572</v>
      </c>
      <c r="D10" s="26">
        <v>26</v>
      </c>
      <c r="E10" s="26">
        <v>31</v>
      </c>
      <c r="F10" s="26">
        <v>37</v>
      </c>
      <c r="G10" s="26">
        <v>60</v>
      </c>
      <c r="H10" s="26">
        <v>76</v>
      </c>
      <c r="I10" s="26">
        <v>95</v>
      </c>
      <c r="J10" s="26">
        <v>100</v>
      </c>
      <c r="K10" s="26">
        <v>78</v>
      </c>
      <c r="L10" s="26">
        <v>47</v>
      </c>
      <c r="M10" s="9">
        <v>22</v>
      </c>
    </row>
    <row r="11" spans="1:13" x14ac:dyDescent="0.2">
      <c r="A11" s="1" t="s">
        <v>2</v>
      </c>
      <c r="B11" s="1" t="s">
        <v>3</v>
      </c>
      <c r="C11" s="26">
        <f t="shared" si="0"/>
        <v>965</v>
      </c>
      <c r="D11" s="26">
        <v>48</v>
      </c>
      <c r="E11" s="26">
        <v>56</v>
      </c>
      <c r="F11" s="26">
        <v>74</v>
      </c>
      <c r="G11" s="26">
        <v>118</v>
      </c>
      <c r="H11" s="26">
        <v>175</v>
      </c>
      <c r="I11" s="26">
        <v>172</v>
      </c>
      <c r="J11" s="26">
        <v>132</v>
      </c>
      <c r="K11" s="26">
        <v>118</v>
      </c>
      <c r="L11" s="26">
        <v>53</v>
      </c>
      <c r="M11" s="9">
        <v>19</v>
      </c>
    </row>
    <row r="12" spans="1:13" x14ac:dyDescent="0.2">
      <c r="A12" s="1" t="s">
        <v>4</v>
      </c>
      <c r="B12" s="1" t="s">
        <v>5</v>
      </c>
      <c r="C12" s="26">
        <f t="shared" si="0"/>
        <v>758</v>
      </c>
      <c r="D12" s="26">
        <v>24</v>
      </c>
      <c r="E12" s="26">
        <v>54</v>
      </c>
      <c r="F12" s="26">
        <v>55</v>
      </c>
      <c r="G12" s="26">
        <v>51</v>
      </c>
      <c r="H12" s="26">
        <v>92</v>
      </c>
      <c r="I12" s="26">
        <v>118</v>
      </c>
      <c r="J12" s="26">
        <v>118</v>
      </c>
      <c r="K12" s="26">
        <v>106</v>
      </c>
      <c r="L12" s="26">
        <v>84</v>
      </c>
      <c r="M12" s="9">
        <v>56</v>
      </c>
    </row>
    <row r="13" spans="1:13" x14ac:dyDescent="0.2">
      <c r="A13" s="1" t="s">
        <v>6</v>
      </c>
      <c r="B13" s="1" t="s">
        <v>7</v>
      </c>
      <c r="C13" s="26">
        <f t="shared" si="0"/>
        <v>646</v>
      </c>
      <c r="D13" s="26">
        <v>39</v>
      </c>
      <c r="E13" s="26">
        <v>47</v>
      </c>
      <c r="F13" s="26">
        <v>53</v>
      </c>
      <c r="G13" s="26">
        <v>46</v>
      </c>
      <c r="H13" s="26">
        <v>86</v>
      </c>
      <c r="I13" s="26">
        <v>99</v>
      </c>
      <c r="J13" s="26">
        <v>87</v>
      </c>
      <c r="K13" s="26">
        <v>84</v>
      </c>
      <c r="L13" s="26">
        <v>58</v>
      </c>
      <c r="M13" s="9">
        <v>47</v>
      </c>
    </row>
    <row r="14" spans="1:13" x14ac:dyDescent="0.2">
      <c r="A14" s="1" t="s">
        <v>8</v>
      </c>
      <c r="B14" s="1" t="s">
        <v>9</v>
      </c>
      <c r="C14" s="26">
        <f t="shared" si="0"/>
        <v>865</v>
      </c>
      <c r="D14" s="26">
        <v>34</v>
      </c>
      <c r="E14" s="26">
        <v>72</v>
      </c>
      <c r="F14" s="26">
        <v>63</v>
      </c>
      <c r="G14" s="26">
        <v>86</v>
      </c>
      <c r="H14" s="26">
        <v>120</v>
      </c>
      <c r="I14" s="26">
        <v>132</v>
      </c>
      <c r="J14" s="26">
        <v>159</v>
      </c>
      <c r="K14" s="26">
        <v>110</v>
      </c>
      <c r="L14" s="26">
        <v>48</v>
      </c>
      <c r="M14" s="9">
        <v>41</v>
      </c>
    </row>
    <row r="15" spans="1:13" x14ac:dyDescent="0.2">
      <c r="A15" s="1" t="s">
        <v>10</v>
      </c>
      <c r="B15" s="1" t="s">
        <v>11</v>
      </c>
      <c r="C15" s="26">
        <f t="shared" si="0"/>
        <v>479</v>
      </c>
      <c r="D15" s="26">
        <v>8</v>
      </c>
      <c r="E15" s="26">
        <v>20</v>
      </c>
      <c r="F15" s="26">
        <v>20</v>
      </c>
      <c r="G15" s="26">
        <v>53</v>
      </c>
      <c r="H15" s="26">
        <v>79</v>
      </c>
      <c r="I15" s="26">
        <v>91</v>
      </c>
      <c r="J15" s="26">
        <v>70</v>
      </c>
      <c r="K15" s="26">
        <v>79</v>
      </c>
      <c r="L15" s="26">
        <v>43</v>
      </c>
      <c r="M15" s="9">
        <v>16</v>
      </c>
    </row>
    <row r="16" spans="1:13" x14ac:dyDescent="0.2">
      <c r="A16" s="1" t="s">
        <v>12</v>
      </c>
      <c r="B16" s="1" t="s">
        <v>13</v>
      </c>
      <c r="C16" s="26">
        <f t="shared" si="0"/>
        <v>384</v>
      </c>
      <c r="D16" s="26">
        <v>10</v>
      </c>
      <c r="E16" s="26">
        <v>27</v>
      </c>
      <c r="F16" s="26">
        <v>29</v>
      </c>
      <c r="G16" s="26">
        <v>35</v>
      </c>
      <c r="H16" s="26">
        <v>52</v>
      </c>
      <c r="I16" s="26">
        <v>60</v>
      </c>
      <c r="J16" s="26">
        <v>51</v>
      </c>
      <c r="K16" s="26">
        <v>56</v>
      </c>
      <c r="L16" s="26">
        <v>41</v>
      </c>
      <c r="M16" s="9">
        <v>23</v>
      </c>
    </row>
    <row r="17" spans="1:13" x14ac:dyDescent="0.2">
      <c r="A17" s="2"/>
      <c r="B17" s="2" t="s">
        <v>14</v>
      </c>
      <c r="C17" s="71">
        <f>SUM(C18:C23)</f>
        <v>7993</v>
      </c>
      <c r="D17" s="71">
        <f>SUM(D18:D23)</f>
        <v>563</v>
      </c>
      <c r="E17" s="71">
        <f t="shared" ref="E17:M17" si="1">SUM(E18:E23)</f>
        <v>588</v>
      </c>
      <c r="F17" s="71">
        <f t="shared" si="1"/>
        <v>648</v>
      </c>
      <c r="G17" s="71">
        <f t="shared" si="1"/>
        <v>765</v>
      </c>
      <c r="H17" s="71">
        <f t="shared" si="1"/>
        <v>1034</v>
      </c>
      <c r="I17" s="71">
        <f t="shared" si="1"/>
        <v>1034</v>
      </c>
      <c r="J17" s="71">
        <f t="shared" si="1"/>
        <v>1104</v>
      </c>
      <c r="K17" s="71">
        <f t="shared" si="1"/>
        <v>1041</v>
      </c>
      <c r="L17" s="71">
        <f t="shared" si="1"/>
        <v>739</v>
      </c>
      <c r="M17" s="71">
        <f t="shared" si="1"/>
        <v>477</v>
      </c>
    </row>
    <row r="18" spans="1:13" x14ac:dyDescent="0.2">
      <c r="A18" s="3" t="s">
        <v>15</v>
      </c>
      <c r="B18" s="3" t="s">
        <v>16</v>
      </c>
      <c r="C18" s="25">
        <f t="shared" ref="C18:C23" si="2">SUM(D18:M18)</f>
        <v>853</v>
      </c>
      <c r="D18" s="25">
        <v>81</v>
      </c>
      <c r="E18" s="25">
        <v>71</v>
      </c>
      <c r="F18" s="25">
        <v>70</v>
      </c>
      <c r="G18" s="25">
        <v>82</v>
      </c>
      <c r="H18" s="25">
        <v>111</v>
      </c>
      <c r="I18" s="25">
        <v>98</v>
      </c>
      <c r="J18" s="25">
        <v>114</v>
      </c>
      <c r="K18" s="25">
        <v>116</v>
      </c>
      <c r="L18" s="25">
        <v>70</v>
      </c>
      <c r="M18" s="8">
        <v>40</v>
      </c>
    </row>
    <row r="19" spans="1:13" x14ac:dyDescent="0.2">
      <c r="A19" s="4" t="s">
        <v>17</v>
      </c>
      <c r="B19" s="4" t="s">
        <v>18</v>
      </c>
      <c r="C19" s="26">
        <f t="shared" si="2"/>
        <v>1212</v>
      </c>
      <c r="D19" s="26">
        <v>100</v>
      </c>
      <c r="E19" s="26">
        <v>91</v>
      </c>
      <c r="F19" s="26">
        <v>99</v>
      </c>
      <c r="G19" s="26">
        <v>122</v>
      </c>
      <c r="H19" s="26">
        <v>202</v>
      </c>
      <c r="I19" s="26">
        <v>168</v>
      </c>
      <c r="J19" s="26">
        <v>161</v>
      </c>
      <c r="K19" s="26">
        <v>134</v>
      </c>
      <c r="L19" s="26">
        <v>89</v>
      </c>
      <c r="M19" s="9">
        <v>46</v>
      </c>
    </row>
    <row r="20" spans="1:13" x14ac:dyDescent="0.2">
      <c r="A20" s="4" t="s">
        <v>19</v>
      </c>
      <c r="B20" s="4" t="s">
        <v>73</v>
      </c>
      <c r="C20" s="26">
        <f t="shared" si="2"/>
        <v>1920</v>
      </c>
      <c r="D20" s="26">
        <v>106</v>
      </c>
      <c r="E20" s="26">
        <v>109</v>
      </c>
      <c r="F20" s="26">
        <v>127</v>
      </c>
      <c r="G20" s="26">
        <v>166</v>
      </c>
      <c r="H20" s="26">
        <v>220</v>
      </c>
      <c r="I20" s="26">
        <v>275</v>
      </c>
      <c r="J20" s="26">
        <v>284</v>
      </c>
      <c r="K20" s="26">
        <v>285</v>
      </c>
      <c r="L20" s="26">
        <v>204</v>
      </c>
      <c r="M20" s="9">
        <v>144</v>
      </c>
    </row>
    <row r="21" spans="1:13" x14ac:dyDescent="0.2">
      <c r="A21" s="4" t="s">
        <v>21</v>
      </c>
      <c r="B21" s="4" t="s">
        <v>74</v>
      </c>
      <c r="C21" s="26">
        <f t="shared" si="2"/>
        <v>2028</v>
      </c>
      <c r="D21" s="26">
        <v>172</v>
      </c>
      <c r="E21" s="26">
        <v>187</v>
      </c>
      <c r="F21" s="26">
        <v>179</v>
      </c>
      <c r="G21" s="26">
        <v>221</v>
      </c>
      <c r="H21" s="26">
        <v>289</v>
      </c>
      <c r="I21" s="26">
        <v>247</v>
      </c>
      <c r="J21" s="26">
        <v>261</v>
      </c>
      <c r="K21" s="26">
        <v>216</v>
      </c>
      <c r="L21" s="26">
        <v>147</v>
      </c>
      <c r="M21" s="9">
        <v>109</v>
      </c>
    </row>
    <row r="22" spans="1:13" x14ac:dyDescent="0.2">
      <c r="A22" s="4" t="s">
        <v>23</v>
      </c>
      <c r="B22" s="4" t="s">
        <v>75</v>
      </c>
      <c r="C22" s="26">
        <f t="shared" si="2"/>
        <v>1102</v>
      </c>
      <c r="D22" s="26">
        <v>60</v>
      </c>
      <c r="E22" s="26">
        <v>69</v>
      </c>
      <c r="F22" s="26">
        <v>89</v>
      </c>
      <c r="G22" s="26">
        <v>107</v>
      </c>
      <c r="H22" s="26">
        <v>130</v>
      </c>
      <c r="I22" s="26">
        <v>138</v>
      </c>
      <c r="J22" s="26">
        <v>150</v>
      </c>
      <c r="K22" s="26">
        <v>157</v>
      </c>
      <c r="L22" s="26">
        <v>133</v>
      </c>
      <c r="M22" s="9">
        <v>69</v>
      </c>
    </row>
    <row r="23" spans="1:13" x14ac:dyDescent="0.2">
      <c r="A23" s="5" t="s">
        <v>25</v>
      </c>
      <c r="B23" s="5" t="s">
        <v>26</v>
      </c>
      <c r="C23" s="27">
        <f t="shared" si="2"/>
        <v>878</v>
      </c>
      <c r="D23" s="27">
        <v>44</v>
      </c>
      <c r="E23" s="27">
        <v>61</v>
      </c>
      <c r="F23" s="27">
        <v>84</v>
      </c>
      <c r="G23" s="27">
        <v>67</v>
      </c>
      <c r="H23" s="27">
        <v>82</v>
      </c>
      <c r="I23" s="27">
        <v>108</v>
      </c>
      <c r="J23" s="27">
        <v>134</v>
      </c>
      <c r="K23" s="27">
        <v>133</v>
      </c>
      <c r="L23" s="27">
        <v>96</v>
      </c>
      <c r="M23" s="11">
        <v>69</v>
      </c>
    </row>
    <row r="24" spans="1:13" x14ac:dyDescent="0.2">
      <c r="A24" s="72"/>
      <c r="B24" s="7" t="s">
        <v>27</v>
      </c>
      <c r="C24" s="73">
        <f>SUM(C4:C17)</f>
        <v>28464</v>
      </c>
      <c r="D24" s="73">
        <f>SUM(D4:D17)</f>
        <v>1400</v>
      </c>
      <c r="E24" s="73">
        <f t="shared" ref="E24:M24" si="3">SUM(E4:E17)</f>
        <v>1861</v>
      </c>
      <c r="F24" s="73">
        <f t="shared" si="3"/>
        <v>2088</v>
      </c>
      <c r="G24" s="73">
        <f t="shared" si="3"/>
        <v>2661</v>
      </c>
      <c r="H24" s="73">
        <f t="shared" si="3"/>
        <v>3787</v>
      </c>
      <c r="I24" s="73">
        <f t="shared" si="3"/>
        <v>4428</v>
      </c>
      <c r="J24" s="73">
        <f t="shared" si="3"/>
        <v>4493</v>
      </c>
      <c r="K24" s="73">
        <f t="shared" si="3"/>
        <v>3985</v>
      </c>
      <c r="L24" s="73">
        <f t="shared" si="3"/>
        <v>2464</v>
      </c>
      <c r="M24" s="73">
        <f t="shared" si="3"/>
        <v>1297</v>
      </c>
    </row>
    <row r="25" spans="1:13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</row>
    <row r="26" spans="1:13" x14ac:dyDescent="0.2">
      <c r="A26" s="24"/>
      <c r="B26" s="24" t="s">
        <v>137</v>
      </c>
      <c r="C26" s="24">
        <v>28778</v>
      </c>
      <c r="D26" s="24">
        <v>1347</v>
      </c>
      <c r="E26" s="24">
        <v>1819</v>
      </c>
      <c r="F26" s="24">
        <v>2045</v>
      </c>
      <c r="G26" s="24">
        <v>2757</v>
      </c>
      <c r="H26" s="24">
        <v>3886</v>
      </c>
      <c r="I26" s="24">
        <v>4618</v>
      </c>
      <c r="J26" s="24">
        <v>4547</v>
      </c>
      <c r="K26" s="24">
        <v>4091</v>
      </c>
      <c r="L26" s="24">
        <v>2404</v>
      </c>
      <c r="M26" s="24">
        <v>1264</v>
      </c>
    </row>
    <row r="27" spans="1:13" x14ac:dyDescent="0.2">
      <c r="A27" s="24"/>
      <c r="B27" s="24" t="s">
        <v>136</v>
      </c>
      <c r="C27" s="24">
        <v>28520</v>
      </c>
      <c r="D27" s="24">
        <v>1139</v>
      </c>
      <c r="E27" s="24">
        <v>1801</v>
      </c>
      <c r="F27" s="24">
        <v>1911</v>
      </c>
      <c r="G27" s="24">
        <v>2803</v>
      </c>
      <c r="H27" s="24">
        <v>3962</v>
      </c>
      <c r="I27" s="24">
        <v>4574</v>
      </c>
      <c r="J27" s="24">
        <v>4581</v>
      </c>
      <c r="K27" s="24">
        <v>4128</v>
      </c>
      <c r="L27" s="24">
        <v>2432</v>
      </c>
      <c r="M27" s="24">
        <v>1189</v>
      </c>
    </row>
    <row r="28" spans="1:13" x14ac:dyDescent="0.2">
      <c r="A28" s="24"/>
      <c r="B28" s="24" t="s">
        <v>135</v>
      </c>
      <c r="C28" s="24">
        <v>28746</v>
      </c>
      <c r="D28" s="24">
        <v>649</v>
      </c>
      <c r="E28" s="24">
        <v>1827</v>
      </c>
      <c r="F28" s="24">
        <v>1928</v>
      </c>
      <c r="G28" s="24">
        <v>2915</v>
      </c>
      <c r="H28" s="24">
        <v>4111</v>
      </c>
      <c r="I28" s="24">
        <v>4713</v>
      </c>
      <c r="J28" s="24">
        <v>4792</v>
      </c>
      <c r="K28" s="24">
        <v>4290</v>
      </c>
      <c r="L28" s="24">
        <v>2431</v>
      </c>
      <c r="M28" s="24">
        <v>1090</v>
      </c>
    </row>
    <row r="29" spans="1:13" x14ac:dyDescent="0.2">
      <c r="A29" s="24"/>
      <c r="B29" s="24" t="s">
        <v>133</v>
      </c>
      <c r="C29" s="24">
        <v>28545</v>
      </c>
      <c r="D29" s="24">
        <v>551</v>
      </c>
      <c r="E29" s="24">
        <v>1678</v>
      </c>
      <c r="F29" s="24">
        <v>1998</v>
      </c>
      <c r="G29" s="24">
        <v>3016</v>
      </c>
      <c r="H29" s="24">
        <v>4331</v>
      </c>
      <c r="I29" s="24">
        <v>4625</v>
      </c>
      <c r="J29" s="24">
        <v>4873</v>
      </c>
      <c r="K29" s="24">
        <v>4187</v>
      </c>
      <c r="L29" s="24">
        <v>2345</v>
      </c>
      <c r="M29" s="24">
        <v>941</v>
      </c>
    </row>
    <row r="30" spans="1:13" x14ac:dyDescent="0.2">
      <c r="A30" s="24"/>
      <c r="B30" s="24" t="s">
        <v>132</v>
      </c>
      <c r="C30" s="24">
        <v>28400</v>
      </c>
      <c r="D30" s="24">
        <v>537</v>
      </c>
      <c r="E30" s="24">
        <v>1628</v>
      </c>
      <c r="F30" s="24">
        <v>1959</v>
      </c>
      <c r="G30" s="24">
        <v>3106</v>
      </c>
      <c r="H30" s="24">
        <v>4379</v>
      </c>
      <c r="I30" s="24">
        <v>4654</v>
      </c>
      <c r="J30" s="24">
        <v>4847</v>
      </c>
      <c r="K30" s="24">
        <v>4107</v>
      </c>
      <c r="L30" s="24">
        <v>2254</v>
      </c>
      <c r="M30" s="24">
        <v>929</v>
      </c>
    </row>
    <row r="31" spans="1:13" x14ac:dyDescent="0.2">
      <c r="A31" s="24"/>
      <c r="B31" s="24" t="s">
        <v>127</v>
      </c>
      <c r="C31" s="24">
        <v>28221</v>
      </c>
      <c r="D31" s="24">
        <v>799</v>
      </c>
      <c r="E31" s="24">
        <v>1509</v>
      </c>
      <c r="F31" s="24">
        <v>2241</v>
      </c>
      <c r="G31" s="24">
        <v>3320</v>
      </c>
      <c r="H31" s="24">
        <v>4449</v>
      </c>
      <c r="I31" s="24">
        <v>4620</v>
      </c>
      <c r="J31" s="24">
        <v>4747</v>
      </c>
      <c r="K31" s="24">
        <v>3808</v>
      </c>
      <c r="L31" s="24">
        <v>1778</v>
      </c>
      <c r="M31" s="24">
        <v>950</v>
      </c>
    </row>
    <row r="32" spans="1:13" x14ac:dyDescent="0.2">
      <c r="A32" s="77"/>
      <c r="B32" s="24" t="s">
        <v>126</v>
      </c>
      <c r="C32" s="24">
        <v>28036</v>
      </c>
      <c r="D32" s="24">
        <v>693</v>
      </c>
      <c r="E32" s="24">
        <v>1420</v>
      </c>
      <c r="F32" s="24">
        <v>2321</v>
      </c>
      <c r="G32" s="24">
        <v>3391</v>
      </c>
      <c r="H32" s="24">
        <v>4585</v>
      </c>
      <c r="I32" s="24">
        <v>4655</v>
      </c>
      <c r="J32" s="24">
        <v>4646</v>
      </c>
      <c r="K32" s="24">
        <v>3716</v>
      </c>
      <c r="L32" s="24">
        <v>1642</v>
      </c>
      <c r="M32" s="24">
        <v>967</v>
      </c>
    </row>
    <row r="33" spans="1:13" x14ac:dyDescent="0.2">
      <c r="A33" s="77"/>
      <c r="B33" s="22" t="s">
        <v>124</v>
      </c>
      <c r="C33" s="22">
        <v>27910</v>
      </c>
      <c r="D33" s="22">
        <v>656</v>
      </c>
      <c r="E33" s="22">
        <v>1506</v>
      </c>
      <c r="F33" s="22">
        <v>2451</v>
      </c>
      <c r="G33" s="22">
        <v>3679</v>
      </c>
      <c r="H33" s="22">
        <v>4512</v>
      </c>
      <c r="I33" s="22">
        <v>4724</v>
      </c>
      <c r="J33" s="22">
        <v>4565</v>
      </c>
      <c r="K33" s="22">
        <v>3500</v>
      </c>
      <c r="L33" s="22">
        <v>1403</v>
      </c>
      <c r="M33" s="22">
        <v>914</v>
      </c>
    </row>
    <row r="34" spans="1:13" x14ac:dyDescent="0.2">
      <c r="A34" s="77"/>
      <c r="B34" s="113" t="s">
        <v>123</v>
      </c>
      <c r="C34" s="24">
        <v>27250</v>
      </c>
      <c r="D34" s="24">
        <v>716</v>
      </c>
      <c r="E34" s="24">
        <v>1582</v>
      </c>
      <c r="F34" s="24">
        <v>2667</v>
      </c>
      <c r="G34" s="24">
        <v>3832</v>
      </c>
      <c r="H34" s="24">
        <v>4379</v>
      </c>
      <c r="I34" s="24">
        <v>4784</v>
      </c>
      <c r="J34" s="24">
        <v>4381</v>
      </c>
      <c r="K34" s="24">
        <v>3254</v>
      </c>
      <c r="L34" s="24">
        <v>1056</v>
      </c>
      <c r="M34" s="24">
        <v>599</v>
      </c>
    </row>
    <row r="35" spans="1:13" x14ac:dyDescent="0.2">
      <c r="A35" s="77"/>
      <c r="B35" s="24" t="s">
        <v>53</v>
      </c>
      <c r="C35" s="24">
        <v>32236</v>
      </c>
      <c r="D35" s="24">
        <v>957</v>
      </c>
      <c r="E35" s="24">
        <v>1995</v>
      </c>
      <c r="F35" s="24">
        <v>3087</v>
      </c>
      <c r="G35" s="24">
        <v>4445</v>
      </c>
      <c r="H35" s="24">
        <v>4770</v>
      </c>
      <c r="I35" s="24">
        <v>5210</v>
      </c>
      <c r="J35" s="24">
        <v>4600</v>
      </c>
      <c r="K35" s="24">
        <v>3476</v>
      </c>
      <c r="L35" s="24">
        <v>1934</v>
      </c>
      <c r="M35" s="24">
        <v>1762</v>
      </c>
    </row>
    <row r="36" spans="1:13" x14ac:dyDescent="0.2">
      <c r="A36" s="74"/>
      <c r="B36" s="39" t="s">
        <v>48</v>
      </c>
      <c r="C36" s="39">
        <v>32471</v>
      </c>
      <c r="D36" s="159">
        <v>3192</v>
      </c>
      <c r="E36" s="159"/>
      <c r="F36" s="159">
        <v>7742</v>
      </c>
      <c r="G36" s="159"/>
      <c r="H36" s="159">
        <v>10075</v>
      </c>
      <c r="I36" s="159"/>
      <c r="J36" s="39">
        <v>3867</v>
      </c>
      <c r="K36" s="39">
        <v>4109</v>
      </c>
      <c r="L36" s="159">
        <v>3486</v>
      </c>
      <c r="M36" s="159"/>
    </row>
    <row r="37" spans="1:13" x14ac:dyDescent="0.2">
      <c r="A37" s="74"/>
      <c r="B37" s="39" t="s">
        <v>44</v>
      </c>
      <c r="C37" s="39">
        <v>32879</v>
      </c>
      <c r="D37" s="159" t="s">
        <v>76</v>
      </c>
      <c r="E37" s="159"/>
      <c r="F37" s="159" t="s">
        <v>77</v>
      </c>
      <c r="G37" s="159"/>
      <c r="H37" s="159">
        <v>10298</v>
      </c>
      <c r="I37" s="159"/>
      <c r="J37" s="159">
        <v>7383</v>
      </c>
      <c r="K37" s="159"/>
      <c r="L37" s="159">
        <v>3293</v>
      </c>
      <c r="M37" s="159"/>
    </row>
    <row r="38" spans="1:13" x14ac:dyDescent="0.2">
      <c r="A38" s="74"/>
      <c r="B38" s="39" t="s">
        <v>39</v>
      </c>
      <c r="C38" s="39">
        <v>33278</v>
      </c>
      <c r="D38" s="159" t="s">
        <v>78</v>
      </c>
      <c r="E38" s="159"/>
      <c r="F38" s="159" t="s">
        <v>79</v>
      </c>
      <c r="G38" s="159"/>
      <c r="H38" s="159">
        <v>10414</v>
      </c>
      <c r="I38" s="159"/>
      <c r="J38" s="159">
        <v>7074</v>
      </c>
      <c r="K38" s="159"/>
      <c r="L38" s="159">
        <v>3178</v>
      </c>
      <c r="M38" s="159"/>
    </row>
    <row r="39" spans="1:13" x14ac:dyDescent="0.2">
      <c r="A39" s="74"/>
      <c r="B39" s="39" t="s">
        <v>33</v>
      </c>
      <c r="C39" s="39">
        <v>33324</v>
      </c>
      <c r="D39" s="159" t="s">
        <v>80</v>
      </c>
      <c r="E39" s="159"/>
      <c r="F39" s="159" t="s">
        <v>81</v>
      </c>
      <c r="G39" s="159"/>
      <c r="H39" s="159">
        <v>10446</v>
      </c>
      <c r="I39" s="159"/>
      <c r="J39" s="159">
        <v>6567</v>
      </c>
      <c r="K39" s="159"/>
      <c r="L39" s="159">
        <v>3079</v>
      </c>
      <c r="M39" s="159"/>
    </row>
    <row r="40" spans="1:13" x14ac:dyDescent="0.2">
      <c r="A40" s="74"/>
      <c r="B40" s="39" t="s">
        <v>34</v>
      </c>
      <c r="C40" s="39">
        <v>33067</v>
      </c>
      <c r="D40" s="159" t="s">
        <v>82</v>
      </c>
      <c r="E40" s="159"/>
      <c r="F40" s="159" t="s">
        <v>83</v>
      </c>
      <c r="G40" s="159"/>
      <c r="H40" s="159">
        <v>10216</v>
      </c>
      <c r="I40" s="159"/>
      <c r="J40" s="159">
        <v>6178</v>
      </c>
      <c r="K40" s="159"/>
      <c r="L40" s="159">
        <v>3149</v>
      </c>
      <c r="M40" s="159"/>
    </row>
    <row r="41" spans="1:13" x14ac:dyDescent="0.2">
      <c r="A41" s="74"/>
      <c r="B41" s="18" t="s">
        <v>35</v>
      </c>
      <c r="C41" s="18">
        <v>32723</v>
      </c>
      <c r="D41" s="158" t="s">
        <v>84</v>
      </c>
      <c r="E41" s="158"/>
      <c r="F41" s="158" t="s">
        <v>85</v>
      </c>
      <c r="G41" s="158"/>
      <c r="H41" s="158">
        <v>9959</v>
      </c>
      <c r="I41" s="158"/>
      <c r="J41" s="158">
        <v>5771</v>
      </c>
      <c r="K41" s="158"/>
      <c r="L41" s="158">
        <v>3033</v>
      </c>
      <c r="M41" s="158"/>
    </row>
    <row r="42" spans="1:13" x14ac:dyDescent="0.2">
      <c r="A42" s="74"/>
      <c r="B42" s="18" t="s">
        <v>36</v>
      </c>
      <c r="C42" s="18">
        <v>32612</v>
      </c>
      <c r="D42" s="158" t="s">
        <v>86</v>
      </c>
      <c r="E42" s="158"/>
      <c r="F42" s="158" t="s">
        <v>87</v>
      </c>
      <c r="G42" s="158"/>
      <c r="H42" s="158">
        <v>9544</v>
      </c>
      <c r="I42" s="158"/>
      <c r="J42" s="158">
        <v>5566</v>
      </c>
      <c r="K42" s="158"/>
      <c r="L42" s="158">
        <v>2828</v>
      </c>
      <c r="M42" s="158"/>
    </row>
    <row r="43" spans="1:13" x14ac:dyDescent="0.2">
      <c r="A43" s="74"/>
      <c r="B43" s="10" t="s">
        <v>37</v>
      </c>
      <c r="C43" s="18">
        <v>32963</v>
      </c>
      <c r="D43" s="158" t="s">
        <v>88</v>
      </c>
      <c r="E43" s="158"/>
      <c r="F43" s="158" t="s">
        <v>89</v>
      </c>
      <c r="G43" s="158"/>
      <c r="H43" s="158">
        <v>9534</v>
      </c>
      <c r="I43" s="158"/>
      <c r="J43" s="158">
        <v>5441</v>
      </c>
      <c r="K43" s="158"/>
      <c r="L43" s="158">
        <v>2736</v>
      </c>
      <c r="M43" s="158"/>
    </row>
    <row r="44" spans="1:13" x14ac:dyDescent="0.2">
      <c r="A44" s="74"/>
      <c r="B44" s="10" t="s">
        <v>28</v>
      </c>
      <c r="C44" s="18">
        <v>33650</v>
      </c>
      <c r="D44" s="158" t="s">
        <v>90</v>
      </c>
      <c r="E44" s="158"/>
      <c r="F44" s="158" t="s">
        <v>91</v>
      </c>
      <c r="G44" s="158"/>
      <c r="H44" s="158">
        <v>9227</v>
      </c>
      <c r="I44" s="158"/>
      <c r="J44" s="158">
        <v>5299</v>
      </c>
      <c r="K44" s="158"/>
      <c r="L44" s="158">
        <v>3089</v>
      </c>
      <c r="M44" s="158"/>
    </row>
    <row r="45" spans="1:13" x14ac:dyDescent="0.2">
      <c r="A45" s="75"/>
      <c r="B45" s="12" t="s">
        <v>38</v>
      </c>
      <c r="C45" s="19">
        <v>33912</v>
      </c>
      <c r="D45" s="157" t="s">
        <v>92</v>
      </c>
      <c r="E45" s="157"/>
      <c r="F45" s="157" t="s">
        <v>93</v>
      </c>
      <c r="G45" s="157"/>
      <c r="H45" s="157">
        <v>8790</v>
      </c>
      <c r="I45" s="157"/>
      <c r="J45" s="157">
        <v>5213</v>
      </c>
      <c r="K45" s="157"/>
      <c r="L45" s="157">
        <v>3251</v>
      </c>
      <c r="M45" s="157"/>
    </row>
    <row r="47" spans="1:13" x14ac:dyDescent="0.2">
      <c r="A47" s="76" t="s">
        <v>94</v>
      </c>
    </row>
  </sheetData>
  <mergeCells count="51">
    <mergeCell ref="D37:E37"/>
    <mergeCell ref="L36:M36"/>
    <mergeCell ref="L38:M38"/>
    <mergeCell ref="H38:I38"/>
    <mergeCell ref="D38:E38"/>
    <mergeCell ref="F38:G38"/>
    <mergeCell ref="F37:G37"/>
    <mergeCell ref="J38:K38"/>
    <mergeCell ref="H37:I37"/>
    <mergeCell ref="A1:M1"/>
    <mergeCell ref="A3:B3"/>
    <mergeCell ref="D36:E36"/>
    <mergeCell ref="F36:G36"/>
    <mergeCell ref="H36:I36"/>
    <mergeCell ref="L41:M41"/>
    <mergeCell ref="L44:M44"/>
    <mergeCell ref="J37:K37"/>
    <mergeCell ref="H40:I40"/>
    <mergeCell ref="J42:K42"/>
    <mergeCell ref="L37:M37"/>
    <mergeCell ref="L42:M42"/>
    <mergeCell ref="H41:I41"/>
    <mergeCell ref="J40:K40"/>
    <mergeCell ref="H39:I39"/>
    <mergeCell ref="L40:M40"/>
    <mergeCell ref="L39:M39"/>
    <mergeCell ref="J39:K39"/>
    <mergeCell ref="J41:K41"/>
    <mergeCell ref="F45:G45"/>
    <mergeCell ref="D40:E40"/>
    <mergeCell ref="D41:E41"/>
    <mergeCell ref="D39:E39"/>
    <mergeCell ref="F41:G41"/>
    <mergeCell ref="F39:G39"/>
    <mergeCell ref="F40:G40"/>
    <mergeCell ref="H45:I45"/>
    <mergeCell ref="L45:M45"/>
    <mergeCell ref="D42:E42"/>
    <mergeCell ref="F43:G43"/>
    <mergeCell ref="H43:I43"/>
    <mergeCell ref="L43:M43"/>
    <mergeCell ref="D43:E43"/>
    <mergeCell ref="H44:I44"/>
    <mergeCell ref="J43:K43"/>
    <mergeCell ref="F42:G42"/>
    <mergeCell ref="J45:K45"/>
    <mergeCell ref="D44:E44"/>
    <mergeCell ref="H42:I42"/>
    <mergeCell ref="J44:K44"/>
    <mergeCell ref="F44:G44"/>
    <mergeCell ref="D45:E45"/>
  </mergeCells>
  <phoneticPr fontId="27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6"/>
  <sheetViews>
    <sheetView workbookViewId="0">
      <selection activeCell="D29" sqref="D29"/>
    </sheetView>
  </sheetViews>
  <sheetFormatPr defaultRowHeight="12.75" x14ac:dyDescent="0.2"/>
  <cols>
    <col min="1" max="1" width="3.7109375" style="53" customWidth="1"/>
    <col min="2" max="2" width="18.28515625" style="53" customWidth="1"/>
    <col min="3" max="10" width="8.7109375" style="53" customWidth="1"/>
    <col min="11" max="16384" width="9.140625" style="53"/>
  </cols>
  <sheetData>
    <row r="1" spans="1:10" ht="31.5" customHeight="1" x14ac:dyDescent="0.25">
      <c r="A1" s="152" t="s">
        <v>143</v>
      </c>
      <c r="B1" s="152"/>
      <c r="C1" s="152"/>
      <c r="D1" s="152"/>
      <c r="E1" s="152"/>
      <c r="F1" s="152"/>
      <c r="G1" s="152"/>
      <c r="H1" s="152"/>
      <c r="I1" s="152"/>
      <c r="J1" s="152"/>
    </row>
    <row r="3" spans="1:10" ht="15" customHeight="1" x14ac:dyDescent="0.2">
      <c r="A3" s="151" t="s">
        <v>96</v>
      </c>
      <c r="B3" s="151"/>
      <c r="C3" s="161" t="s">
        <v>62</v>
      </c>
      <c r="D3" s="155" t="s">
        <v>97</v>
      </c>
      <c r="E3" s="155"/>
      <c r="F3" s="155"/>
      <c r="G3" s="155"/>
      <c r="H3" s="155"/>
      <c r="I3" s="155"/>
      <c r="J3" s="155"/>
    </row>
    <row r="4" spans="1:10" ht="15" customHeight="1" x14ac:dyDescent="0.2">
      <c r="A4" s="151"/>
      <c r="B4" s="151"/>
      <c r="C4" s="161"/>
      <c r="D4" s="78" t="s">
        <v>98</v>
      </c>
      <c r="E4" s="78" t="s">
        <v>99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</row>
    <row r="5" spans="1:10" ht="12.75" customHeight="1" x14ac:dyDescent="0.2">
      <c r="A5" s="65">
        <v>41</v>
      </c>
      <c r="B5" s="65" t="s">
        <v>55</v>
      </c>
      <c r="C5" s="15">
        <f>SUM(D5:J5)</f>
        <v>2667</v>
      </c>
      <c r="D5" s="15">
        <v>353</v>
      </c>
      <c r="E5" s="15">
        <v>295</v>
      </c>
      <c r="F5" s="15">
        <v>346</v>
      </c>
      <c r="G5" s="15">
        <v>482</v>
      </c>
      <c r="H5" s="15">
        <v>1164</v>
      </c>
      <c r="I5" s="15">
        <v>27</v>
      </c>
      <c r="J5" s="15">
        <v>0</v>
      </c>
    </row>
    <row r="6" spans="1:10" x14ac:dyDescent="0.2">
      <c r="A6" s="66">
        <v>42</v>
      </c>
      <c r="B6" s="66" t="s">
        <v>56</v>
      </c>
      <c r="C6" s="13">
        <f t="shared" ref="C6:C17" si="0">SUM(D6:J6)</f>
        <v>2601</v>
      </c>
      <c r="D6" s="13">
        <v>350</v>
      </c>
      <c r="E6" s="13">
        <v>322</v>
      </c>
      <c r="F6" s="13">
        <v>350</v>
      </c>
      <c r="G6" s="13">
        <v>464</v>
      </c>
      <c r="H6" s="13">
        <v>1111</v>
      </c>
      <c r="I6" s="13">
        <v>4</v>
      </c>
      <c r="J6" s="13">
        <v>0</v>
      </c>
    </row>
    <row r="7" spans="1:10" x14ac:dyDescent="0.2">
      <c r="A7" s="66">
        <v>43</v>
      </c>
      <c r="B7" s="66" t="s">
        <v>57</v>
      </c>
      <c r="C7" s="13">
        <f t="shared" si="0"/>
        <v>4478</v>
      </c>
      <c r="D7" s="13">
        <v>452</v>
      </c>
      <c r="E7" s="13">
        <v>402</v>
      </c>
      <c r="F7" s="13">
        <v>434</v>
      </c>
      <c r="G7" s="13">
        <v>538</v>
      </c>
      <c r="H7" s="13">
        <v>2612</v>
      </c>
      <c r="I7" s="13">
        <v>40</v>
      </c>
      <c r="J7" s="13">
        <v>0</v>
      </c>
    </row>
    <row r="8" spans="1:10" x14ac:dyDescent="0.2">
      <c r="A8" s="66">
        <v>44</v>
      </c>
      <c r="B8" s="66" t="s">
        <v>58</v>
      </c>
      <c r="C8" s="13">
        <f t="shared" si="0"/>
        <v>3170</v>
      </c>
      <c r="D8" s="13">
        <v>442</v>
      </c>
      <c r="E8" s="13">
        <v>393</v>
      </c>
      <c r="F8" s="13">
        <v>375</v>
      </c>
      <c r="G8" s="13">
        <v>529</v>
      </c>
      <c r="H8" s="13">
        <v>1418</v>
      </c>
      <c r="I8" s="13">
        <v>13</v>
      </c>
      <c r="J8" s="13">
        <v>0</v>
      </c>
    </row>
    <row r="9" spans="1:10" x14ac:dyDescent="0.2">
      <c r="A9" s="66">
        <v>45</v>
      </c>
      <c r="B9" s="66" t="s">
        <v>59</v>
      </c>
      <c r="C9" s="13">
        <f t="shared" si="0"/>
        <v>2658</v>
      </c>
      <c r="D9" s="13">
        <v>352</v>
      </c>
      <c r="E9" s="13">
        <v>285</v>
      </c>
      <c r="F9" s="13">
        <v>282</v>
      </c>
      <c r="G9" s="13">
        <v>377</v>
      </c>
      <c r="H9" s="13">
        <v>1357</v>
      </c>
      <c r="I9" s="13">
        <v>5</v>
      </c>
      <c r="J9" s="13">
        <v>0</v>
      </c>
    </row>
    <row r="10" spans="1:10" x14ac:dyDescent="0.2">
      <c r="A10" s="66" t="s">
        <v>0</v>
      </c>
      <c r="B10" s="66" t="s">
        <v>60</v>
      </c>
      <c r="C10" s="13">
        <f t="shared" si="0"/>
        <v>228</v>
      </c>
      <c r="D10" s="13">
        <v>10</v>
      </c>
      <c r="E10" s="13">
        <v>10</v>
      </c>
      <c r="F10" s="13">
        <v>24</v>
      </c>
      <c r="G10" s="13">
        <v>25</v>
      </c>
      <c r="H10" s="13">
        <v>159</v>
      </c>
      <c r="I10" s="13">
        <v>0</v>
      </c>
      <c r="J10" s="13">
        <v>0</v>
      </c>
    </row>
    <row r="11" spans="1:10" x14ac:dyDescent="0.2">
      <c r="A11" s="66" t="s">
        <v>1</v>
      </c>
      <c r="B11" s="66" t="s">
        <v>61</v>
      </c>
      <c r="C11" s="13">
        <f t="shared" si="0"/>
        <v>572</v>
      </c>
      <c r="D11" s="13">
        <v>82</v>
      </c>
      <c r="E11" s="13">
        <v>39</v>
      </c>
      <c r="F11" s="13">
        <v>57</v>
      </c>
      <c r="G11" s="13">
        <v>60</v>
      </c>
      <c r="H11" s="13">
        <v>324</v>
      </c>
      <c r="I11" s="13">
        <v>7</v>
      </c>
      <c r="J11" s="13">
        <v>3</v>
      </c>
    </row>
    <row r="12" spans="1:10" x14ac:dyDescent="0.2">
      <c r="A12" s="66" t="s">
        <v>2</v>
      </c>
      <c r="B12" s="66" t="s">
        <v>3</v>
      </c>
      <c r="C12" s="13">
        <f t="shared" si="0"/>
        <v>965</v>
      </c>
      <c r="D12" s="13">
        <v>62</v>
      </c>
      <c r="E12" s="13">
        <v>66</v>
      </c>
      <c r="F12" s="13">
        <v>76</v>
      </c>
      <c r="G12" s="13">
        <v>166</v>
      </c>
      <c r="H12" s="13">
        <v>591</v>
      </c>
      <c r="I12" s="13">
        <v>4</v>
      </c>
      <c r="J12" s="13">
        <v>0</v>
      </c>
    </row>
    <row r="13" spans="1:10" x14ac:dyDescent="0.2">
      <c r="A13" s="66" t="s">
        <v>4</v>
      </c>
      <c r="B13" s="66" t="s">
        <v>5</v>
      </c>
      <c r="C13" s="13">
        <f t="shared" si="0"/>
        <v>758</v>
      </c>
      <c r="D13" s="13">
        <v>62</v>
      </c>
      <c r="E13" s="13">
        <v>62</v>
      </c>
      <c r="F13" s="13">
        <v>69</v>
      </c>
      <c r="G13" s="13">
        <v>85</v>
      </c>
      <c r="H13" s="13">
        <v>464</v>
      </c>
      <c r="I13" s="13">
        <v>16</v>
      </c>
      <c r="J13" s="13">
        <v>0</v>
      </c>
    </row>
    <row r="14" spans="1:10" x14ac:dyDescent="0.2">
      <c r="A14" s="66" t="s">
        <v>6</v>
      </c>
      <c r="B14" s="66" t="s">
        <v>7</v>
      </c>
      <c r="C14" s="13">
        <f t="shared" si="0"/>
        <v>646</v>
      </c>
      <c r="D14" s="13">
        <v>77</v>
      </c>
      <c r="E14" s="13">
        <v>57</v>
      </c>
      <c r="F14" s="13">
        <v>68</v>
      </c>
      <c r="G14" s="13">
        <v>51</v>
      </c>
      <c r="H14" s="13">
        <v>393</v>
      </c>
      <c r="I14" s="13">
        <v>0</v>
      </c>
      <c r="J14" s="13">
        <v>0</v>
      </c>
    </row>
    <row r="15" spans="1:10" x14ac:dyDescent="0.2">
      <c r="A15" s="66" t="s">
        <v>8</v>
      </c>
      <c r="B15" s="66" t="s">
        <v>9</v>
      </c>
      <c r="C15" s="13">
        <f t="shared" si="0"/>
        <v>865</v>
      </c>
      <c r="D15" s="13">
        <v>69</v>
      </c>
      <c r="E15" s="13">
        <v>73</v>
      </c>
      <c r="F15" s="13">
        <v>76</v>
      </c>
      <c r="G15" s="13">
        <v>127</v>
      </c>
      <c r="H15" s="13">
        <v>519</v>
      </c>
      <c r="I15" s="13">
        <v>1</v>
      </c>
      <c r="J15" s="13">
        <v>0</v>
      </c>
    </row>
    <row r="16" spans="1:10" x14ac:dyDescent="0.2">
      <c r="A16" s="66" t="s">
        <v>10</v>
      </c>
      <c r="B16" s="66" t="s">
        <v>11</v>
      </c>
      <c r="C16" s="13">
        <f t="shared" si="0"/>
        <v>479</v>
      </c>
      <c r="D16" s="13">
        <v>58</v>
      </c>
      <c r="E16" s="13">
        <v>41</v>
      </c>
      <c r="F16" s="13">
        <v>55</v>
      </c>
      <c r="G16" s="13">
        <v>105</v>
      </c>
      <c r="H16" s="13">
        <v>220</v>
      </c>
      <c r="I16" s="13">
        <v>0</v>
      </c>
      <c r="J16" s="13">
        <v>0</v>
      </c>
    </row>
    <row r="17" spans="1:10" x14ac:dyDescent="0.2">
      <c r="A17" s="66" t="s">
        <v>12</v>
      </c>
      <c r="B17" s="66" t="s">
        <v>13</v>
      </c>
      <c r="C17" s="13">
        <f t="shared" si="0"/>
        <v>384</v>
      </c>
      <c r="D17" s="13">
        <v>39</v>
      </c>
      <c r="E17" s="13">
        <v>38</v>
      </c>
      <c r="F17" s="13">
        <v>44</v>
      </c>
      <c r="G17" s="13">
        <v>57</v>
      </c>
      <c r="H17" s="13">
        <v>205</v>
      </c>
      <c r="I17" s="13">
        <v>1</v>
      </c>
      <c r="J17" s="13">
        <v>0</v>
      </c>
    </row>
    <row r="18" spans="1:10" x14ac:dyDescent="0.2">
      <c r="A18" s="81"/>
      <c r="B18" s="81" t="s">
        <v>14</v>
      </c>
      <c r="C18" s="58">
        <f t="shared" ref="C18:J18" si="1">SUM(C19:C24)</f>
        <v>7993</v>
      </c>
      <c r="D18" s="58">
        <f t="shared" si="1"/>
        <v>863</v>
      </c>
      <c r="E18" s="58">
        <f t="shared" si="1"/>
        <v>670</v>
      </c>
      <c r="F18" s="58">
        <f t="shared" si="1"/>
        <v>899</v>
      </c>
      <c r="G18" s="58">
        <f t="shared" si="1"/>
        <v>920</v>
      </c>
      <c r="H18" s="58">
        <f t="shared" si="1"/>
        <v>4606</v>
      </c>
      <c r="I18" s="58">
        <f t="shared" si="1"/>
        <v>22</v>
      </c>
      <c r="J18" s="58">
        <f t="shared" si="1"/>
        <v>13</v>
      </c>
    </row>
    <row r="19" spans="1:10" x14ac:dyDescent="0.2">
      <c r="A19" s="82" t="s">
        <v>15</v>
      </c>
      <c r="B19" s="82" t="s">
        <v>16</v>
      </c>
      <c r="C19" s="15">
        <f t="shared" ref="C19:C24" si="2">SUM(D19:J19)</f>
        <v>853</v>
      </c>
      <c r="D19" s="15">
        <v>107</v>
      </c>
      <c r="E19" s="15">
        <v>72</v>
      </c>
      <c r="F19" s="15">
        <v>96</v>
      </c>
      <c r="G19" s="15">
        <v>118</v>
      </c>
      <c r="H19" s="15">
        <v>459</v>
      </c>
      <c r="I19" s="15">
        <v>1</v>
      </c>
      <c r="J19" s="15">
        <v>0</v>
      </c>
    </row>
    <row r="20" spans="1:10" x14ac:dyDescent="0.2">
      <c r="A20" s="83" t="s">
        <v>17</v>
      </c>
      <c r="B20" s="83" t="s">
        <v>18</v>
      </c>
      <c r="C20" s="13">
        <f t="shared" si="2"/>
        <v>1212</v>
      </c>
      <c r="D20" s="13">
        <v>121</v>
      </c>
      <c r="E20" s="13">
        <v>105</v>
      </c>
      <c r="F20" s="13">
        <v>133</v>
      </c>
      <c r="G20" s="13">
        <v>126</v>
      </c>
      <c r="H20" s="13">
        <v>721</v>
      </c>
      <c r="I20" s="13">
        <v>6</v>
      </c>
      <c r="J20" s="13">
        <v>0</v>
      </c>
    </row>
    <row r="21" spans="1:10" x14ac:dyDescent="0.2">
      <c r="A21" s="83" t="s">
        <v>19</v>
      </c>
      <c r="B21" s="83" t="s">
        <v>73</v>
      </c>
      <c r="C21" s="13">
        <f t="shared" si="2"/>
        <v>1920</v>
      </c>
      <c r="D21" s="13">
        <v>170</v>
      </c>
      <c r="E21" s="13">
        <v>164</v>
      </c>
      <c r="F21" s="13">
        <v>205</v>
      </c>
      <c r="G21" s="13">
        <v>220</v>
      </c>
      <c r="H21" s="13">
        <v>1161</v>
      </c>
      <c r="I21" s="13">
        <v>0</v>
      </c>
      <c r="J21" s="13">
        <v>0</v>
      </c>
    </row>
    <row r="22" spans="1:10" ht="13.5" customHeight="1" x14ac:dyDescent="0.2">
      <c r="A22" s="83" t="s">
        <v>21</v>
      </c>
      <c r="B22" s="83" t="s">
        <v>74</v>
      </c>
      <c r="C22" s="13">
        <f t="shared" si="2"/>
        <v>2028</v>
      </c>
      <c r="D22" s="13">
        <v>224</v>
      </c>
      <c r="E22" s="13">
        <v>144</v>
      </c>
      <c r="F22" s="13">
        <v>235</v>
      </c>
      <c r="G22" s="13">
        <v>243</v>
      </c>
      <c r="H22" s="13">
        <v>1164</v>
      </c>
      <c r="I22" s="13">
        <v>11</v>
      </c>
      <c r="J22" s="13">
        <v>7</v>
      </c>
    </row>
    <row r="23" spans="1:10" ht="12.75" customHeight="1" x14ac:dyDescent="0.2">
      <c r="A23" s="83" t="s">
        <v>23</v>
      </c>
      <c r="B23" s="83" t="s">
        <v>75</v>
      </c>
      <c r="C23" s="13">
        <f t="shared" si="2"/>
        <v>1102</v>
      </c>
      <c r="D23" s="13">
        <v>133</v>
      </c>
      <c r="E23" s="13">
        <v>98</v>
      </c>
      <c r="F23" s="13">
        <v>113</v>
      </c>
      <c r="G23" s="13">
        <v>111</v>
      </c>
      <c r="H23" s="13">
        <v>637</v>
      </c>
      <c r="I23" s="13">
        <v>4</v>
      </c>
      <c r="J23" s="13">
        <v>6</v>
      </c>
    </row>
    <row r="24" spans="1:10" x14ac:dyDescent="0.2">
      <c r="A24" s="84" t="s">
        <v>25</v>
      </c>
      <c r="B24" s="84" t="s">
        <v>26</v>
      </c>
      <c r="C24" s="16">
        <f t="shared" si="2"/>
        <v>878</v>
      </c>
      <c r="D24" s="16">
        <v>108</v>
      </c>
      <c r="E24" s="16">
        <v>87</v>
      </c>
      <c r="F24" s="16">
        <v>117</v>
      </c>
      <c r="G24" s="16">
        <v>102</v>
      </c>
      <c r="H24" s="16">
        <v>464</v>
      </c>
      <c r="I24" s="16">
        <v>0</v>
      </c>
      <c r="J24" s="16">
        <v>0</v>
      </c>
    </row>
    <row r="25" spans="1:10" x14ac:dyDescent="0.2">
      <c r="A25" s="79"/>
      <c r="B25" s="85" t="s">
        <v>27</v>
      </c>
      <c r="C25" s="86">
        <f t="shared" ref="C25:J25" si="3">SUM(C5:C18)</f>
        <v>28464</v>
      </c>
      <c r="D25" s="86">
        <f t="shared" si="3"/>
        <v>3271</v>
      </c>
      <c r="E25" s="86">
        <f t="shared" si="3"/>
        <v>2753</v>
      </c>
      <c r="F25" s="86">
        <f t="shared" si="3"/>
        <v>3155</v>
      </c>
      <c r="G25" s="86">
        <f t="shared" si="3"/>
        <v>3986</v>
      </c>
      <c r="H25" s="86">
        <f t="shared" si="3"/>
        <v>15143</v>
      </c>
      <c r="I25" s="86">
        <f t="shared" si="3"/>
        <v>140</v>
      </c>
      <c r="J25" s="86">
        <f t="shared" si="3"/>
        <v>16</v>
      </c>
    </row>
    <row r="26" spans="1:10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x14ac:dyDescent="0.2">
      <c r="A27" s="64"/>
      <c r="B27" s="64" t="s">
        <v>137</v>
      </c>
      <c r="C27" s="64">
        <v>28778</v>
      </c>
      <c r="D27" s="64">
        <v>3134</v>
      </c>
      <c r="E27" s="64">
        <v>2882</v>
      </c>
      <c r="F27" s="64">
        <v>3177</v>
      </c>
      <c r="G27" s="64">
        <v>4171</v>
      </c>
      <c r="H27" s="64">
        <v>15107</v>
      </c>
      <c r="I27" s="64">
        <v>209</v>
      </c>
      <c r="J27" s="64">
        <v>98</v>
      </c>
    </row>
    <row r="28" spans="1:10" x14ac:dyDescent="0.2">
      <c r="A28" s="64"/>
      <c r="B28" s="24" t="s">
        <v>136</v>
      </c>
      <c r="C28" s="64">
        <v>28520</v>
      </c>
      <c r="D28" s="64">
        <v>3007</v>
      </c>
      <c r="E28" s="64">
        <v>2831</v>
      </c>
      <c r="F28" s="64">
        <v>2989</v>
      </c>
      <c r="G28" s="64">
        <v>4265</v>
      </c>
      <c r="H28" s="64">
        <v>15105</v>
      </c>
      <c r="I28" s="64">
        <v>232</v>
      </c>
      <c r="J28" s="64">
        <v>91</v>
      </c>
    </row>
    <row r="29" spans="1:10" x14ac:dyDescent="0.2">
      <c r="A29" s="64"/>
      <c r="B29" s="64" t="s">
        <v>135</v>
      </c>
      <c r="C29" s="64">
        <v>28746</v>
      </c>
      <c r="D29" s="64">
        <v>2284</v>
      </c>
      <c r="E29" s="64">
        <v>2214</v>
      </c>
      <c r="F29" s="64">
        <v>2270</v>
      </c>
      <c r="G29" s="64">
        <v>2126</v>
      </c>
      <c r="H29" s="64">
        <v>9821</v>
      </c>
      <c r="I29" s="64">
        <v>9832</v>
      </c>
      <c r="J29" s="64">
        <v>199</v>
      </c>
    </row>
    <row r="30" spans="1:10" x14ac:dyDescent="0.2">
      <c r="A30" s="64"/>
      <c r="B30" s="64" t="s">
        <v>133</v>
      </c>
      <c r="C30" s="64">
        <v>28545</v>
      </c>
      <c r="D30" s="64">
        <v>2204</v>
      </c>
      <c r="E30" s="64">
        <v>2207</v>
      </c>
      <c r="F30" s="64">
        <v>2183</v>
      </c>
      <c r="G30" s="64">
        <v>2039</v>
      </c>
      <c r="H30" s="64">
        <v>9896</v>
      </c>
      <c r="I30" s="64">
        <v>9793</v>
      </c>
      <c r="J30" s="64">
        <v>223</v>
      </c>
    </row>
    <row r="31" spans="1:10" x14ac:dyDescent="0.2">
      <c r="A31" s="64"/>
      <c r="B31" s="64" t="s">
        <v>132</v>
      </c>
      <c r="C31" s="64">
        <v>28400</v>
      </c>
      <c r="D31" s="64">
        <v>2115</v>
      </c>
      <c r="E31" s="64">
        <v>2050</v>
      </c>
      <c r="F31" s="64">
        <v>2290</v>
      </c>
      <c r="G31" s="64">
        <v>2064</v>
      </c>
      <c r="H31" s="64">
        <v>9136</v>
      </c>
      <c r="I31" s="64">
        <v>10319</v>
      </c>
      <c r="J31" s="64">
        <v>426</v>
      </c>
    </row>
    <row r="32" spans="1:10" x14ac:dyDescent="0.2">
      <c r="A32" s="120"/>
      <c r="B32" s="64" t="s">
        <v>127</v>
      </c>
      <c r="C32" s="64">
        <v>28221</v>
      </c>
      <c r="D32" s="64">
        <v>2023</v>
      </c>
      <c r="E32" s="64">
        <v>2013</v>
      </c>
      <c r="F32" s="64">
        <v>2198</v>
      </c>
      <c r="G32" s="64">
        <v>2022</v>
      </c>
      <c r="H32" s="64">
        <v>9022</v>
      </c>
      <c r="I32" s="64">
        <v>10517</v>
      </c>
      <c r="J32" s="64">
        <v>426</v>
      </c>
    </row>
    <row r="33" spans="1:10" x14ac:dyDescent="0.2">
      <c r="A33" s="120"/>
      <c r="B33" s="64" t="s">
        <v>126</v>
      </c>
      <c r="C33" s="64">
        <v>28036</v>
      </c>
      <c r="D33" s="64">
        <v>2112</v>
      </c>
      <c r="E33" s="64">
        <v>2070</v>
      </c>
      <c r="F33" s="64">
        <v>2269</v>
      </c>
      <c r="G33" s="64">
        <v>2048</v>
      </c>
      <c r="H33" s="64">
        <v>9059</v>
      </c>
      <c r="I33" s="64">
        <v>10191</v>
      </c>
      <c r="J33" s="64">
        <v>287</v>
      </c>
    </row>
    <row r="34" spans="1:10" x14ac:dyDescent="0.2">
      <c r="A34" s="115"/>
      <c r="B34" s="116" t="s">
        <v>124</v>
      </c>
      <c r="C34" s="116">
        <v>27910</v>
      </c>
      <c r="D34" s="116">
        <v>1873</v>
      </c>
      <c r="E34" s="116">
        <v>1942</v>
      </c>
      <c r="F34" s="116">
        <v>2072</v>
      </c>
      <c r="G34" s="116">
        <v>1911</v>
      </c>
      <c r="H34" s="116">
        <v>8481</v>
      </c>
      <c r="I34" s="116">
        <v>10824</v>
      </c>
      <c r="J34" s="116">
        <v>807</v>
      </c>
    </row>
    <row r="35" spans="1:10" x14ac:dyDescent="0.2">
      <c r="A35" s="115"/>
      <c r="B35" s="113" t="s">
        <v>123</v>
      </c>
      <c r="C35" s="113">
        <v>27250</v>
      </c>
      <c r="D35" s="113">
        <v>2023</v>
      </c>
      <c r="E35" s="113">
        <v>2052</v>
      </c>
      <c r="F35" s="113">
        <v>2281</v>
      </c>
      <c r="G35" s="113">
        <v>2762</v>
      </c>
      <c r="H35" s="113">
        <v>10856</v>
      </c>
      <c r="I35" s="113">
        <v>6868</v>
      </c>
      <c r="J35" s="113">
        <v>408</v>
      </c>
    </row>
    <row r="36" spans="1:10" x14ac:dyDescent="0.2">
      <c r="A36" s="80"/>
      <c r="B36" s="67" t="s">
        <v>53</v>
      </c>
      <c r="C36" s="67">
        <v>32236</v>
      </c>
      <c r="D36" s="67">
        <v>1494</v>
      </c>
      <c r="E36" s="67">
        <v>2180</v>
      </c>
      <c r="F36" s="67">
        <v>2568</v>
      </c>
      <c r="G36" s="67">
        <v>2266</v>
      </c>
      <c r="H36" s="67">
        <v>9549</v>
      </c>
      <c r="I36" s="67">
        <v>11882</v>
      </c>
      <c r="J36" s="67">
        <v>2297</v>
      </c>
    </row>
  </sheetData>
  <mergeCells count="4">
    <mergeCell ref="A1:J1"/>
    <mergeCell ref="A3:B4"/>
    <mergeCell ref="C3:C4"/>
    <mergeCell ref="D3:J3"/>
  </mergeCells>
  <phoneticPr fontId="27" type="noConversion"/>
  <pageMargins left="0.55118110236220474" right="0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skaits</vt:lpstr>
      <vt:lpstr>siev</vt:lpstr>
      <vt:lpstr>pēc_plūsmas</vt:lpstr>
      <vt:lpstr>ped_pēc_juridstatusa</vt:lpstr>
      <vt:lpstr>jaunie_pedagogi</vt:lpstr>
      <vt:lpstr>izglītība</vt:lpstr>
      <vt:lpstr>vecums </vt:lpstr>
      <vt:lpstr>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2018-05-15T08:54:27Z</cp:lastPrinted>
  <dcterms:created xsi:type="dcterms:W3CDTF">2001-11-28T15:06:05Z</dcterms:created>
  <dcterms:modified xsi:type="dcterms:W3CDTF">2019-05-15T08:03:29Z</dcterms:modified>
</cp:coreProperties>
</file>